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25" yWindow="1110" windowWidth="12900" windowHeight="4485" activeTab="3"/>
  </bookViews>
  <sheets>
    <sheet name="DC Participants" sheetId="1" r:id="rId1"/>
    <sheet name="MHC Participants" sheetId="2" r:id="rId2"/>
    <sheet name="JDC Participants" sheetId="3" r:id="rId3"/>
    <sheet name="Totals" sheetId="4" r:id="rId4"/>
  </sheets>
  <externalReferences>
    <externalReference r:id="rId7"/>
    <externalReference r:id="rId8"/>
  </externalReferences>
  <definedNames>
    <definedName name="_xlnm.Print_Area" localSheetId="0">'DC Participants'!$A$1:$I$67</definedName>
    <definedName name="_xlnm.Print_Area" localSheetId="2">'JDC Participants'!$A$1:$H$22</definedName>
    <definedName name="_xlnm.Print_Area" localSheetId="1">'MHC Participants'!$A$1:$J$35</definedName>
    <definedName name="_xlnm.Print_Area" localSheetId="3">'Totals'!$A$1:$O$354</definedName>
  </definedNames>
  <calcPr fullCalcOnLoad="1"/>
</workbook>
</file>

<file path=xl/sharedStrings.xml><?xml version="1.0" encoding="utf-8"?>
<sst xmlns="http://schemas.openxmlformats.org/spreadsheetml/2006/main" count="527" uniqueCount="135">
  <si>
    <t>Total Counties</t>
  </si>
  <si>
    <t>Total Counties - District One</t>
  </si>
  <si>
    <t xml:space="preserve">     Total</t>
  </si>
  <si>
    <t>District</t>
  </si>
  <si>
    <t>Drug Free Babies</t>
  </si>
  <si>
    <t>Community Psychiatric Participants</t>
  </si>
  <si>
    <t>Community Psychiatric Days</t>
  </si>
  <si>
    <t>Terminations Rider</t>
  </si>
  <si>
    <t>Terminations Prison</t>
  </si>
  <si>
    <t>Terminations Jail</t>
  </si>
  <si>
    <t>Terminations IDJC</t>
  </si>
  <si>
    <t>Terminations SHS</t>
  </si>
  <si>
    <t>Total Fees Collected</t>
  </si>
  <si>
    <t>NON-DUI</t>
  </si>
  <si>
    <t>DUI</t>
  </si>
  <si>
    <t xml:space="preserve">DUI </t>
  </si>
  <si>
    <t>Mental Health Court Participants Report</t>
  </si>
  <si>
    <t>Total Mental Health Courts / Participants</t>
  </si>
  <si>
    <t># of Mental Health Courts</t>
  </si>
  <si>
    <t># of  Courts</t>
  </si>
  <si>
    <t>YTD Totals</t>
  </si>
  <si>
    <t>Drug Court Participants Report</t>
  </si>
  <si>
    <t>Participants on First Day of Month Non-DUI (Felony)</t>
  </si>
  <si>
    <t>Participants on First Day of Month Non-DUI (Misd)</t>
  </si>
  <si>
    <t>Participants on First Day of Month DUI (Felony)</t>
  </si>
  <si>
    <t>Participants on First Day of Month DUI (Misd)</t>
  </si>
  <si>
    <t>Admitted Non-DUI (Felony)</t>
  </si>
  <si>
    <t>Admitted Non-DUI (Misd)</t>
  </si>
  <si>
    <t>Admitted DUI (Felony)</t>
  </si>
  <si>
    <t>Admitted DUI (Misd)</t>
  </si>
  <si>
    <t>Terminated Non-DUI (Felony)</t>
  </si>
  <si>
    <t>Terminated Non-DUI (Misd)</t>
  </si>
  <si>
    <t>Terminated DUI (Felony)</t>
  </si>
  <si>
    <t>Terminated DUI (Misd)</t>
  </si>
  <si>
    <t>Graduations Non-DUI (Felony)</t>
  </si>
  <si>
    <t>Graduations Non-DUI (Misd)</t>
  </si>
  <si>
    <t>Graduations DUI (Misd)</t>
  </si>
  <si>
    <t>Neutral  Non-DUI (Felony)</t>
  </si>
  <si>
    <t>Neutral  Non-DUI (Misd)</t>
  </si>
  <si>
    <t>Neutral  DUI (Felony)</t>
  </si>
  <si>
    <t>Neutral  DUI (Misd)</t>
  </si>
  <si>
    <t>Last Day Non-DUI (Felony)</t>
  </si>
  <si>
    <t>Last Day Non-DUI (Misd)</t>
  </si>
  <si>
    <t>Last Day of Month DUI (Felony)</t>
  </si>
  <si>
    <t>Last Day of Month DUI (Misd)</t>
  </si>
  <si>
    <t>Graduations DUI (Felony)</t>
  </si>
  <si>
    <t>Total Participants</t>
  </si>
  <si>
    <t>Felony Participants</t>
  </si>
  <si>
    <t>Misd Participants</t>
  </si>
  <si>
    <t>Juvenile Drug Court Participants Report</t>
  </si>
  <si>
    <t>Total Counties - District Six</t>
  </si>
  <si>
    <t>Court Type</t>
  </si>
  <si>
    <t>FDC</t>
  </si>
  <si>
    <t>CPDC</t>
  </si>
  <si>
    <t>JDC</t>
  </si>
  <si>
    <t xml:space="preserve">FDC </t>
  </si>
  <si>
    <t>MISD/DUI</t>
  </si>
  <si>
    <t>MHC</t>
  </si>
  <si>
    <t>Madison/Jefferson/Fremont</t>
  </si>
  <si>
    <t>Bonneville</t>
  </si>
  <si>
    <t xml:space="preserve">Bingham </t>
  </si>
  <si>
    <t xml:space="preserve">Bannock  </t>
  </si>
  <si>
    <t>Twin Falls</t>
  </si>
  <si>
    <t>Mini-Cassia</t>
  </si>
  <si>
    <t>District 1</t>
  </si>
  <si>
    <t>District 2</t>
  </si>
  <si>
    <t>District 3</t>
  </si>
  <si>
    <t>District 4</t>
  </si>
  <si>
    <t>VTC</t>
  </si>
  <si>
    <t>District 5</t>
  </si>
  <si>
    <t>District 6</t>
  </si>
  <si>
    <t>District 7</t>
  </si>
  <si>
    <t>County/Location</t>
  </si>
  <si>
    <t>Over/Under Utilization</t>
  </si>
  <si>
    <t>Benewah</t>
  </si>
  <si>
    <t>Bonner</t>
  </si>
  <si>
    <t>Kootenai</t>
  </si>
  <si>
    <t>Shoshone</t>
  </si>
  <si>
    <t xml:space="preserve">Clearwater </t>
  </si>
  <si>
    <t>Latah</t>
  </si>
  <si>
    <t>Nez Perce</t>
  </si>
  <si>
    <t>Canyon</t>
  </si>
  <si>
    <t xml:space="preserve">Canyon </t>
  </si>
  <si>
    <t>Gem</t>
  </si>
  <si>
    <t>Tri</t>
  </si>
  <si>
    <t>Ada-I</t>
  </si>
  <si>
    <t>Ada-II</t>
  </si>
  <si>
    <t xml:space="preserve">Elmore </t>
  </si>
  <si>
    <t xml:space="preserve">Ada  </t>
  </si>
  <si>
    <t xml:space="preserve">Blaine </t>
  </si>
  <si>
    <t xml:space="preserve">Twin Falls </t>
  </si>
  <si>
    <t xml:space="preserve">District 5 </t>
  </si>
  <si>
    <t>Bannock</t>
  </si>
  <si>
    <t>Caribou</t>
  </si>
  <si>
    <t xml:space="preserve">Franklin </t>
  </si>
  <si>
    <t>Oneida</t>
  </si>
  <si>
    <t>Bingham</t>
  </si>
  <si>
    <t xml:space="preserve">Bonneville </t>
  </si>
  <si>
    <t>Lemhi</t>
  </si>
  <si>
    <t>Teton</t>
  </si>
  <si>
    <t>State Totals</t>
  </si>
  <si>
    <t xml:space="preserve">Latah </t>
  </si>
  <si>
    <t xml:space="preserve">Nez Perce </t>
  </si>
  <si>
    <t xml:space="preserve">Ada </t>
  </si>
  <si>
    <t xml:space="preserve">Madison/Jefferson/Fremont
</t>
  </si>
  <si>
    <t xml:space="preserve">7th District </t>
  </si>
  <si>
    <t>JMHC</t>
  </si>
  <si>
    <t>Unsuccessful Termination Non-DUI (Felony)</t>
  </si>
  <si>
    <t>Unsuccessful Termination Non-DUI (Misd)</t>
  </si>
  <si>
    <t>Unsuccessful Termination  DUI (Felony)</t>
  </si>
  <si>
    <t>Unsuccessful Termination  DUI (Misd)</t>
  </si>
  <si>
    <t>Terminations Other</t>
  </si>
  <si>
    <t>Unsuccessful Termination  Non-DUI (Felony)</t>
  </si>
  <si>
    <t>Unsuccessful Termination  Non-DUI (Misd)</t>
  </si>
  <si>
    <t>Total Counties - District  Four</t>
  </si>
  <si>
    <t>Nez Perce (August 2013)</t>
  </si>
  <si>
    <t>Ada</t>
  </si>
  <si>
    <t>Jerome</t>
  </si>
  <si>
    <t>Bonneville/Jefferson</t>
  </si>
  <si>
    <t>YAC/FDC</t>
  </si>
  <si>
    <t xml:space="preserve">      District Totals</t>
  </si>
  <si>
    <t xml:space="preserve">    District Totals</t>
  </si>
  <si>
    <t xml:space="preserve">     District Totals</t>
  </si>
  <si>
    <t xml:space="preserve">     State Totals</t>
  </si>
  <si>
    <t>Total</t>
  </si>
  <si>
    <t>Mini/Cassia</t>
  </si>
  <si>
    <t xml:space="preserve">Idaho Supreme Court Funded Capacity </t>
  </si>
  <si>
    <t xml:space="preserve">Idaho Supreme Court Funded  Capacity </t>
  </si>
  <si>
    <t>MONTHLY UTILIZATION REPORT SUMMARY FY15</t>
  </si>
  <si>
    <t xml:space="preserve">Power </t>
  </si>
  <si>
    <t xml:space="preserve">Butte </t>
  </si>
  <si>
    <t xml:space="preserve">Kootenai </t>
  </si>
  <si>
    <t xml:space="preserve">Bannock </t>
  </si>
  <si>
    <t>As of February 28, 2015</t>
  </si>
  <si>
    <t>Mini/Cassia (Pilot 11/30/14)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</si>
</sst>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mmm\-yy;@"/>
    <numFmt numFmtId="166" formatCode="mmm\-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.5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.5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6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5" fillId="0" borderId="0" xfId="0" applyFont="1" applyAlignment="1">
      <alignment/>
    </xf>
    <xf numFmtId="0" fontId="25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10" xfId="0" applyBorder="1" applyAlignment="1">
      <alignment/>
    </xf>
    <xf numFmtId="0" fontId="22" fillId="0" borderId="10" xfId="0" applyFont="1" applyBorder="1" applyAlignment="1">
      <alignment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3" fontId="22" fillId="0" borderId="10" xfId="0" applyNumberFormat="1" applyFont="1" applyBorder="1" applyAlignment="1">
      <alignment horizontal="center"/>
    </xf>
    <xf numFmtId="0" fontId="22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22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60" applyFont="1" applyFill="1" applyBorder="1" applyAlignment="1">
      <alignment vertical="top" wrapText="1"/>
      <protection/>
    </xf>
    <xf numFmtId="0" fontId="0" fillId="0" borderId="10" xfId="60" applyBorder="1">
      <alignment/>
      <protection/>
    </xf>
    <xf numFmtId="0" fontId="0" fillId="24" borderId="10" xfId="60" applyFont="1" applyFill="1" applyBorder="1" applyAlignment="1">
      <alignment vertical="top" wrapText="1"/>
      <protection/>
    </xf>
    <xf numFmtId="0" fontId="30" fillId="0" borderId="10" xfId="0" applyFont="1" applyBorder="1" applyAlignment="1">
      <alignment/>
    </xf>
    <xf numFmtId="0" fontId="0" fillId="0" borderId="10" xfId="60" applyFont="1" applyFill="1" applyBorder="1" applyAlignment="1">
      <alignment wrapText="1"/>
      <protection/>
    </xf>
    <xf numFmtId="0" fontId="0" fillId="0" borderId="10" xfId="0" applyFont="1" applyFill="1" applyBorder="1" applyAlignment="1">
      <alignment/>
    </xf>
    <xf numFmtId="0" fontId="0" fillId="0" borderId="10" xfId="0" applyNumberFormat="1" applyFont="1" applyBorder="1" applyAlignment="1">
      <alignment/>
    </xf>
    <xf numFmtId="0" fontId="0" fillId="0" borderId="10" xfId="0" applyBorder="1" applyAlignment="1">
      <alignment wrapText="1"/>
    </xf>
    <xf numFmtId="0" fontId="0" fillId="0" borderId="11" xfId="0" applyBorder="1" applyAlignment="1">
      <alignment/>
    </xf>
    <xf numFmtId="0" fontId="0" fillId="0" borderId="12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2" xfId="0" applyFont="1" applyBorder="1" applyAlignment="1">
      <alignment/>
    </xf>
    <xf numFmtId="1" fontId="0" fillId="0" borderId="10" xfId="0" applyNumberFormat="1" applyBorder="1" applyAlignment="1">
      <alignment/>
    </xf>
    <xf numFmtId="0" fontId="22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 horizontal="center"/>
    </xf>
    <xf numFmtId="0" fontId="22" fillId="0" borderId="0" xfId="0" applyFont="1" applyAlignment="1">
      <alignment/>
    </xf>
    <xf numFmtId="0" fontId="25" fillId="0" borderId="10" xfId="0" applyFont="1" applyBorder="1" applyAlignment="1">
      <alignment/>
    </xf>
    <xf numFmtId="0" fontId="25" fillId="0" borderId="10" xfId="0" applyNumberFormat="1" applyFont="1" applyBorder="1" applyAlignment="1">
      <alignment/>
    </xf>
    <xf numFmtId="8" fontId="25" fillId="0" borderId="10" xfId="0" applyNumberFormat="1" applyFont="1" applyBorder="1" applyAlignment="1">
      <alignment/>
    </xf>
    <xf numFmtId="164" fontId="26" fillId="0" borderId="10" xfId="0" applyNumberFormat="1" applyFont="1" applyBorder="1" applyAlignment="1">
      <alignment horizontal="center" wrapText="1"/>
    </xf>
    <xf numFmtId="164" fontId="25" fillId="0" borderId="10" xfId="0" applyNumberFormat="1" applyFont="1" applyBorder="1" applyAlignment="1">
      <alignment/>
    </xf>
    <xf numFmtId="0" fontId="25" fillId="0" borderId="0" xfId="0" applyNumberFormat="1" applyFont="1" applyBorder="1" applyAlignment="1">
      <alignment/>
    </xf>
    <xf numFmtId="44" fontId="25" fillId="0" borderId="10" xfId="47" applyFont="1" applyBorder="1" applyAlignment="1">
      <alignment/>
    </xf>
    <xf numFmtId="0" fontId="26" fillId="0" borderId="10" xfId="0" applyFont="1" applyBorder="1" applyAlignment="1">
      <alignment/>
    </xf>
    <xf numFmtId="0" fontId="26" fillId="0" borderId="10" xfId="0" applyNumberFormat="1" applyFont="1" applyBorder="1" applyAlignment="1">
      <alignment/>
    </xf>
    <xf numFmtId="0" fontId="25" fillId="0" borderId="10" xfId="0" applyFont="1" applyFill="1" applyBorder="1" applyAlignment="1">
      <alignment/>
    </xf>
    <xf numFmtId="44" fontId="25" fillId="0" borderId="10" xfId="0" applyNumberFormat="1" applyFont="1" applyBorder="1" applyAlignment="1">
      <alignment/>
    </xf>
    <xf numFmtId="165" fontId="0" fillId="0" borderId="10" xfId="0" applyNumberFormat="1" applyBorder="1" applyAlignment="1">
      <alignment/>
    </xf>
    <xf numFmtId="17" fontId="26" fillId="0" borderId="10" xfId="0" applyNumberFormat="1" applyFont="1" applyBorder="1" applyAlignment="1">
      <alignment horizontal="center"/>
    </xf>
    <xf numFmtId="0" fontId="25" fillId="0" borderId="0" xfId="0" applyFont="1" applyBorder="1" applyAlignment="1">
      <alignment/>
    </xf>
    <xf numFmtId="0" fontId="0" fillId="0" borderId="10" xfId="0" applyNumberFormat="1" applyBorder="1" applyAlignment="1">
      <alignment/>
    </xf>
    <xf numFmtId="44" fontId="0" fillId="0" borderId="10" xfId="0" applyNumberFormat="1" applyBorder="1" applyAlignment="1">
      <alignment/>
    </xf>
    <xf numFmtId="164" fontId="0" fillId="0" borderId="10" xfId="0" applyNumberFormat="1" applyBorder="1" applyAlignment="1">
      <alignment/>
    </xf>
    <xf numFmtId="0" fontId="0" fillId="0" borderId="10" xfId="0" applyBorder="1" applyAlignment="1" quotePrefix="1">
      <alignment/>
    </xf>
    <xf numFmtId="0" fontId="20" fillId="0" borderId="16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21" fillId="25" borderId="16" xfId="0" applyFont="1" applyFill="1" applyBorder="1" applyAlignment="1">
      <alignment horizontal="center"/>
    </xf>
    <xf numFmtId="0" fontId="21" fillId="25" borderId="17" xfId="0" applyFont="1" applyFill="1" applyBorder="1" applyAlignment="1">
      <alignment horizontal="center"/>
    </xf>
    <xf numFmtId="0" fontId="27" fillId="0" borderId="19" xfId="0" applyFont="1" applyBorder="1" applyAlignment="1">
      <alignment horizontal="center"/>
    </xf>
    <xf numFmtId="0" fontId="27" fillId="0" borderId="20" xfId="0" applyFont="1" applyBorder="1" applyAlignment="1">
      <alignment horizontal="center"/>
    </xf>
    <xf numFmtId="0" fontId="27" fillId="0" borderId="21" xfId="0" applyFont="1" applyBorder="1" applyAlignment="1">
      <alignment horizontal="center"/>
    </xf>
    <xf numFmtId="0" fontId="21" fillId="26" borderId="11" xfId="0" applyFont="1" applyFill="1" applyBorder="1" applyAlignment="1">
      <alignment horizontal="center"/>
    </xf>
    <xf numFmtId="0" fontId="21" fillId="26" borderId="10" xfId="0" applyFont="1" applyFill="1" applyBorder="1" applyAlignment="1">
      <alignment horizontal="center"/>
    </xf>
    <xf numFmtId="0" fontId="21" fillId="26" borderId="12" xfId="0" applyFont="1" applyFill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1" fillId="25" borderId="18" xfId="0" applyFont="1" applyFill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2 2" xfId="47"/>
    <cellStyle name="Currency 3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rmal 3" xfId="61"/>
    <cellStyle name="Note" xfId="62"/>
    <cellStyle name="Note 2" xfId="63"/>
    <cellStyle name="Note 3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blem%20Solving%20Courts\Monthly%20Utilization%20Report%20(Form)\FY15Monthly%20Utilization%20Repor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blem%20Solving%20Courts\Monthly%20Utilization%20Report%20(Form)\Final%20FY2013%20Utilization%20Report%20with%20coordinator%20Hard%20copies%20by%20district\FY13Monthly%20Utilization%20Repo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EEP FOR LATER USE"/>
      <sheetName val="Drug Court Summary Participant"/>
      <sheetName val="MH Summary Participant Total"/>
      <sheetName val="Juvenile Participants"/>
      <sheetName val="Totals"/>
      <sheetName val="Over Under Part Capacity Total"/>
      <sheetName val="Inactive Partcipants"/>
      <sheetName val="Dist 1"/>
      <sheetName val="Dist 2"/>
      <sheetName val="Dist 3"/>
      <sheetName val="Dist 4"/>
      <sheetName val="Dist 5"/>
      <sheetName val="Dist 6"/>
      <sheetName val="Dist 7"/>
      <sheetName val="Special Problem Solv Courts"/>
    </sheetNames>
    <sheetDataSet>
      <sheetData sheetId="8">
        <row r="374">
          <cell r="A374" t="str">
            <v>Total Counties - District  Two</v>
          </cell>
        </row>
      </sheetData>
      <sheetData sheetId="9">
        <row r="333">
          <cell r="A333" t="str">
            <v>Total Counties - District Three</v>
          </cell>
        </row>
      </sheetData>
      <sheetData sheetId="11">
        <row r="414">
          <cell r="A414" t="str">
            <v>Total Counties - District Five</v>
          </cell>
        </row>
      </sheetData>
      <sheetData sheetId="13">
        <row r="702">
          <cell r="A702" t="str">
            <v>Total Counties - District Seven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EEP FOR LATER USE"/>
      <sheetName val="Drug Court Summary Participant"/>
      <sheetName val="MH Summary Participant Total"/>
      <sheetName val="Juvenile Participants"/>
      <sheetName val="Totals"/>
      <sheetName val="Over Under Part Capacity Total"/>
      <sheetName val="Dist 1"/>
      <sheetName val="Dist 2"/>
      <sheetName val="Dist 3"/>
      <sheetName val="Dist 4"/>
      <sheetName val="Dist 5"/>
      <sheetName val="Dist 6"/>
      <sheetName val="Dist 7"/>
      <sheetName val="Special Problem Solv Courts"/>
      <sheetName val="Sheet1"/>
    </sheetNames>
    <sheetDataSet>
      <sheetData sheetId="6">
        <row r="3">
          <cell r="A3" t="str">
            <v>District One</v>
          </cell>
        </row>
      </sheetData>
      <sheetData sheetId="7">
        <row r="3">
          <cell r="A3" t="str">
            <v>District Two</v>
          </cell>
        </row>
      </sheetData>
      <sheetData sheetId="8">
        <row r="3">
          <cell r="A3" t="str">
            <v>District Three</v>
          </cell>
        </row>
      </sheetData>
      <sheetData sheetId="9">
        <row r="3">
          <cell r="A3" t="str">
            <v>District Four</v>
          </cell>
        </row>
      </sheetData>
      <sheetData sheetId="10">
        <row r="3">
          <cell r="A3" t="str">
            <v>District Five</v>
          </cell>
        </row>
      </sheetData>
      <sheetData sheetId="11">
        <row r="3">
          <cell r="A3" t="str">
            <v>District Six</v>
          </cell>
        </row>
      </sheetData>
      <sheetData sheetId="12">
        <row r="3">
          <cell r="A3" t="str">
            <v>District Seven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7"/>
  <sheetViews>
    <sheetView zoomScalePageLayoutView="0" workbookViewId="0" topLeftCell="A1">
      <pane ySplit="3" topLeftCell="A28" activePane="bottomLeft" state="frozen"/>
      <selection pane="topLeft" activeCell="A1" sqref="A1"/>
      <selection pane="bottomLeft" activeCell="K44" sqref="K44"/>
    </sheetView>
  </sheetViews>
  <sheetFormatPr defaultColWidth="9.140625" defaultRowHeight="12.75"/>
  <cols>
    <col min="1" max="1" width="32.57421875" style="0" customWidth="1"/>
    <col min="2" max="2" width="10.8515625" style="0" customWidth="1"/>
    <col min="3" max="3" width="10.421875" style="0" customWidth="1"/>
    <col min="4" max="4" width="14.140625" style="0" customWidth="1"/>
    <col min="5" max="5" width="13.421875" style="0" customWidth="1"/>
    <col min="6" max="7" width="12.8515625" style="1" customWidth="1"/>
    <col min="8" max="8" width="11.8515625" style="0" customWidth="1"/>
  </cols>
  <sheetData>
    <row r="1" spans="1:8" ht="20.25">
      <c r="A1" s="59" t="s">
        <v>21</v>
      </c>
      <c r="B1" s="60"/>
      <c r="C1" s="60"/>
      <c r="D1" s="60"/>
      <c r="E1" s="60"/>
      <c r="F1" s="60"/>
      <c r="G1" s="61"/>
      <c r="H1" s="62"/>
    </row>
    <row r="2" spans="1:8" ht="15.75">
      <c r="A2" s="63" t="s">
        <v>133</v>
      </c>
      <c r="B2" s="64"/>
      <c r="C2" s="64"/>
      <c r="D2" s="64"/>
      <c r="E2" s="64"/>
      <c r="F2" s="64"/>
      <c r="G2" s="61"/>
      <c r="H2" s="62"/>
    </row>
    <row r="3" spans="1:8" s="6" customFormat="1" ht="42" customHeight="1">
      <c r="A3" s="9" t="s">
        <v>72</v>
      </c>
      <c r="B3" s="9" t="s">
        <v>51</v>
      </c>
      <c r="C3" s="10" t="s">
        <v>19</v>
      </c>
      <c r="D3" s="10" t="s">
        <v>127</v>
      </c>
      <c r="E3" s="10" t="s">
        <v>46</v>
      </c>
      <c r="F3" s="10" t="s">
        <v>73</v>
      </c>
      <c r="G3" s="10" t="s">
        <v>47</v>
      </c>
      <c r="H3" s="10" t="s">
        <v>48</v>
      </c>
    </row>
    <row r="4" spans="1:8" ht="42" customHeight="1">
      <c r="A4" s="16" t="s">
        <v>64</v>
      </c>
      <c r="B4" s="16"/>
      <c r="C4" s="11"/>
      <c r="D4" s="11"/>
      <c r="E4" s="11"/>
      <c r="F4" s="11"/>
      <c r="G4" s="11"/>
      <c r="H4" s="11"/>
    </row>
    <row r="5" spans="1:8" ht="12.75">
      <c r="A5" s="20" t="s">
        <v>74</v>
      </c>
      <c r="B5" s="7" t="s">
        <v>52</v>
      </c>
      <c r="C5" s="11"/>
      <c r="D5" s="11">
        <v>11</v>
      </c>
      <c r="E5" s="12">
        <v>11</v>
      </c>
      <c r="F5" s="12">
        <v>0</v>
      </c>
      <c r="G5" s="11">
        <v>11</v>
      </c>
      <c r="H5" s="11">
        <v>0</v>
      </c>
    </row>
    <row r="6" spans="1:8" ht="12.75">
      <c r="A6" s="20" t="s">
        <v>75</v>
      </c>
      <c r="B6" s="7" t="s">
        <v>52</v>
      </c>
      <c r="C6" s="11"/>
      <c r="D6" s="11">
        <v>28</v>
      </c>
      <c r="E6" s="12">
        <v>26</v>
      </c>
      <c r="F6" s="12">
        <v>-2</v>
      </c>
      <c r="G6" s="11">
        <v>25</v>
      </c>
      <c r="H6" s="11">
        <v>1</v>
      </c>
    </row>
    <row r="7" spans="1:8" ht="12.75">
      <c r="A7" s="20" t="s">
        <v>76</v>
      </c>
      <c r="B7" s="7" t="s">
        <v>52</v>
      </c>
      <c r="C7" s="11"/>
      <c r="D7" s="11">
        <v>45</v>
      </c>
      <c r="E7" s="11">
        <v>41</v>
      </c>
      <c r="F7" s="12">
        <v>-4</v>
      </c>
      <c r="G7" s="11">
        <v>41</v>
      </c>
      <c r="H7" s="11">
        <v>0</v>
      </c>
    </row>
    <row r="8" spans="1:8" ht="12.75">
      <c r="A8" s="24" t="s">
        <v>76</v>
      </c>
      <c r="B8" s="19" t="s">
        <v>14</v>
      </c>
      <c r="C8" s="11"/>
      <c r="D8" s="11">
        <v>45</v>
      </c>
      <c r="E8" s="11">
        <v>39</v>
      </c>
      <c r="F8" s="12">
        <v>-6</v>
      </c>
      <c r="G8" s="11">
        <v>0</v>
      </c>
      <c r="H8" s="11">
        <v>39</v>
      </c>
    </row>
    <row r="9" spans="1:8" ht="12.75">
      <c r="A9" s="20" t="s">
        <v>77</v>
      </c>
      <c r="B9" s="19" t="s">
        <v>52</v>
      </c>
      <c r="C9" s="11"/>
      <c r="D9" s="11">
        <v>9</v>
      </c>
      <c r="E9" s="11">
        <v>8</v>
      </c>
      <c r="F9" s="12">
        <v>-1</v>
      </c>
      <c r="G9" s="11">
        <v>7</v>
      </c>
      <c r="H9" s="11">
        <v>1</v>
      </c>
    </row>
    <row r="10" spans="1:8" ht="12.75">
      <c r="A10" s="8" t="s">
        <v>2</v>
      </c>
      <c r="C10" s="11">
        <v>5</v>
      </c>
      <c r="D10" s="11">
        <v>138</v>
      </c>
      <c r="E10" s="12">
        <v>125</v>
      </c>
      <c r="F10" s="12">
        <v>-13</v>
      </c>
      <c r="G10" s="11">
        <v>84</v>
      </c>
      <c r="H10" s="11">
        <v>41</v>
      </c>
    </row>
    <row r="11" spans="1:8" ht="12.75">
      <c r="A11" s="16" t="s">
        <v>65</v>
      </c>
      <c r="B11" s="16"/>
      <c r="C11" s="11"/>
      <c r="D11" s="11"/>
      <c r="E11" s="11"/>
      <c r="F11" s="12"/>
      <c r="G11" s="11"/>
      <c r="H11" s="11"/>
    </row>
    <row r="12" spans="1:8" ht="12.75">
      <c r="A12" s="20" t="s">
        <v>78</v>
      </c>
      <c r="B12" s="7" t="s">
        <v>52</v>
      </c>
      <c r="C12" s="11"/>
      <c r="D12" s="11">
        <v>13</v>
      </c>
      <c r="E12" s="11">
        <v>11</v>
      </c>
      <c r="F12" s="12">
        <v>-2</v>
      </c>
      <c r="G12" s="11">
        <v>11</v>
      </c>
      <c r="H12" s="11">
        <v>0</v>
      </c>
    </row>
    <row r="13" spans="1:8" ht="12.75">
      <c r="A13" s="20" t="s">
        <v>79</v>
      </c>
      <c r="B13" s="7" t="s">
        <v>52</v>
      </c>
      <c r="C13" s="11"/>
      <c r="D13" s="11">
        <v>22</v>
      </c>
      <c r="E13" s="11">
        <v>19</v>
      </c>
      <c r="F13" s="12">
        <v>-3</v>
      </c>
      <c r="G13" s="11">
        <v>17</v>
      </c>
      <c r="H13" s="11">
        <v>2</v>
      </c>
    </row>
    <row r="14" spans="1:8" ht="12.75">
      <c r="A14" s="20" t="s">
        <v>80</v>
      </c>
      <c r="B14" s="7" t="s">
        <v>52</v>
      </c>
      <c r="C14" s="11"/>
      <c r="D14" s="11">
        <v>20</v>
      </c>
      <c r="E14" s="11">
        <v>20</v>
      </c>
      <c r="F14" s="12">
        <v>0</v>
      </c>
      <c r="G14" s="11">
        <v>20</v>
      </c>
      <c r="H14" s="11">
        <v>0</v>
      </c>
    </row>
    <row r="15" spans="1:8" ht="12.75">
      <c r="A15" s="20" t="s">
        <v>80</v>
      </c>
      <c r="B15" s="7" t="s">
        <v>14</v>
      </c>
      <c r="C15" s="11"/>
      <c r="D15" s="11">
        <v>13</v>
      </c>
      <c r="E15" s="11">
        <v>7</v>
      </c>
      <c r="F15" s="12">
        <v>-6</v>
      </c>
      <c r="G15" s="11">
        <v>5</v>
      </c>
      <c r="H15" s="11">
        <v>2</v>
      </c>
    </row>
    <row r="16" spans="1:8" ht="12.75">
      <c r="A16" s="20" t="s">
        <v>80</v>
      </c>
      <c r="B16" s="7" t="s">
        <v>53</v>
      </c>
      <c r="C16" s="11"/>
      <c r="D16" s="11">
        <v>2</v>
      </c>
      <c r="E16" s="11">
        <v>0</v>
      </c>
      <c r="F16" s="12">
        <v>-2</v>
      </c>
      <c r="G16" s="11">
        <v>0</v>
      </c>
      <c r="H16" s="11">
        <v>0</v>
      </c>
    </row>
    <row r="17" spans="1:8" ht="12.75">
      <c r="A17" s="20" t="s">
        <v>115</v>
      </c>
      <c r="B17" s="7" t="s">
        <v>68</v>
      </c>
      <c r="C17" s="11"/>
      <c r="D17" s="11">
        <v>4</v>
      </c>
      <c r="E17" s="11">
        <v>13</v>
      </c>
      <c r="F17" s="12">
        <v>9</v>
      </c>
      <c r="G17" s="11">
        <v>7</v>
      </c>
      <c r="H17" s="11">
        <v>6</v>
      </c>
    </row>
    <row r="18" spans="1:8" ht="12.75">
      <c r="A18" s="8" t="s">
        <v>2</v>
      </c>
      <c r="B18" s="8"/>
      <c r="C18" s="11">
        <v>6</v>
      </c>
      <c r="D18" s="11">
        <v>74</v>
      </c>
      <c r="E18" s="11">
        <v>70</v>
      </c>
      <c r="F18" s="12">
        <v>-4</v>
      </c>
      <c r="G18" s="11">
        <v>60</v>
      </c>
      <c r="H18" s="11">
        <v>10</v>
      </c>
    </row>
    <row r="19" spans="1:8" ht="12.75">
      <c r="A19" s="18" t="s">
        <v>66</v>
      </c>
      <c r="B19" s="18"/>
      <c r="C19" s="11"/>
      <c r="D19" s="11"/>
      <c r="E19" s="11"/>
      <c r="F19" s="12"/>
      <c r="G19" s="11"/>
      <c r="H19" s="11"/>
    </row>
    <row r="20" spans="1:8" ht="12.75">
      <c r="A20" s="20" t="s">
        <v>81</v>
      </c>
      <c r="B20" s="7" t="s">
        <v>52</v>
      </c>
      <c r="C20" s="11"/>
      <c r="D20" s="11">
        <v>70</v>
      </c>
      <c r="E20" s="11">
        <v>54</v>
      </c>
      <c r="F20" s="12">
        <v>-16</v>
      </c>
      <c r="G20" s="11">
        <v>54</v>
      </c>
      <c r="H20" s="11">
        <v>0</v>
      </c>
    </row>
    <row r="21" spans="1:8" ht="12.75">
      <c r="A21" s="22" t="s">
        <v>82</v>
      </c>
      <c r="B21" s="23" t="s">
        <v>14</v>
      </c>
      <c r="C21" s="11"/>
      <c r="D21" s="11">
        <v>0</v>
      </c>
      <c r="E21" s="11">
        <v>20</v>
      </c>
      <c r="F21" s="12">
        <v>0</v>
      </c>
      <c r="G21" s="11">
        <v>0</v>
      </c>
      <c r="H21" s="11">
        <v>20</v>
      </c>
    </row>
    <row r="22" spans="1:8" ht="14.25" customHeight="1">
      <c r="A22" s="22" t="s">
        <v>82</v>
      </c>
      <c r="B22" s="7" t="s">
        <v>68</v>
      </c>
      <c r="C22" s="11"/>
      <c r="D22" s="11">
        <v>12</v>
      </c>
      <c r="E22" s="11">
        <v>20</v>
      </c>
      <c r="F22" s="12">
        <v>8</v>
      </c>
      <c r="G22" s="11">
        <v>14</v>
      </c>
      <c r="H22" s="11">
        <v>6</v>
      </c>
    </row>
    <row r="23" spans="1:8" ht="12.75">
      <c r="A23" s="20" t="s">
        <v>83</v>
      </c>
      <c r="B23" s="7" t="s">
        <v>52</v>
      </c>
      <c r="C23" s="11"/>
      <c r="D23" s="14">
        <v>24</v>
      </c>
      <c r="E23" s="11">
        <v>18</v>
      </c>
      <c r="F23" s="12">
        <v>-6</v>
      </c>
      <c r="G23" s="11">
        <v>17</v>
      </c>
      <c r="H23" s="11">
        <v>1</v>
      </c>
    </row>
    <row r="24" spans="1:8" ht="12.75">
      <c r="A24" s="21" t="s">
        <v>84</v>
      </c>
      <c r="B24" s="7" t="s">
        <v>52</v>
      </c>
      <c r="C24" s="11"/>
      <c r="D24" s="11">
        <v>23</v>
      </c>
      <c r="E24" s="11">
        <v>18</v>
      </c>
      <c r="F24" s="12">
        <v>-5</v>
      </c>
      <c r="G24" s="11">
        <v>18</v>
      </c>
      <c r="H24" s="11">
        <v>0</v>
      </c>
    </row>
    <row r="25" spans="1:8" ht="12.75">
      <c r="A25" s="8" t="s">
        <v>2</v>
      </c>
      <c r="B25" s="8"/>
      <c r="C25" s="11">
        <v>5</v>
      </c>
      <c r="D25" s="14">
        <v>129</v>
      </c>
      <c r="E25" s="11">
        <v>130</v>
      </c>
      <c r="F25" s="12">
        <v>-19</v>
      </c>
      <c r="G25" s="11">
        <v>103</v>
      </c>
      <c r="H25" s="11">
        <v>27</v>
      </c>
    </row>
    <row r="26" spans="1:8" ht="12.75">
      <c r="A26" s="16" t="s">
        <v>67</v>
      </c>
      <c r="B26" s="16"/>
      <c r="C26" s="11"/>
      <c r="D26" s="11"/>
      <c r="E26" s="11"/>
      <c r="F26" s="12"/>
      <c r="G26" s="11"/>
      <c r="H26" s="11"/>
    </row>
    <row r="27" spans="1:8" ht="12.75">
      <c r="A27" s="20" t="s">
        <v>85</v>
      </c>
      <c r="B27" s="7" t="s">
        <v>52</v>
      </c>
      <c r="C27" s="11"/>
      <c r="D27" s="11">
        <v>100</v>
      </c>
      <c r="E27" s="11">
        <v>101</v>
      </c>
      <c r="F27" s="12">
        <v>1</v>
      </c>
      <c r="G27" s="11">
        <v>101</v>
      </c>
      <c r="H27" s="11">
        <v>0</v>
      </c>
    </row>
    <row r="28" spans="1:8" ht="12.75">
      <c r="A28" s="20" t="s">
        <v>86</v>
      </c>
      <c r="B28" s="7" t="s">
        <v>52</v>
      </c>
      <c r="C28" s="11"/>
      <c r="D28" s="11">
        <v>104</v>
      </c>
      <c r="E28" s="11">
        <v>100</v>
      </c>
      <c r="F28" s="12">
        <v>-4</v>
      </c>
      <c r="G28" s="11">
        <v>100</v>
      </c>
      <c r="H28" s="11">
        <v>0</v>
      </c>
    </row>
    <row r="29" spans="1:8" ht="12.75">
      <c r="A29" s="7" t="s">
        <v>87</v>
      </c>
      <c r="B29" s="19" t="s">
        <v>52</v>
      </c>
      <c r="C29" s="11"/>
      <c r="D29" s="11">
        <v>28</v>
      </c>
      <c r="E29" s="11">
        <v>23</v>
      </c>
      <c r="F29" s="12">
        <v>-5</v>
      </c>
      <c r="G29" s="11">
        <v>20</v>
      </c>
      <c r="H29" s="11">
        <v>3</v>
      </c>
    </row>
    <row r="30" spans="1:8" ht="12.75">
      <c r="A30" s="19" t="s">
        <v>88</v>
      </c>
      <c r="B30" s="19" t="s">
        <v>68</v>
      </c>
      <c r="C30" s="11"/>
      <c r="D30" s="11">
        <v>20</v>
      </c>
      <c r="E30" s="11">
        <v>35</v>
      </c>
      <c r="F30" s="12">
        <v>15</v>
      </c>
      <c r="G30" s="11">
        <v>35</v>
      </c>
      <c r="H30" s="11">
        <v>0</v>
      </c>
    </row>
    <row r="31" spans="1:8" ht="12.75">
      <c r="A31" s="19" t="s">
        <v>116</v>
      </c>
      <c r="B31" s="19" t="s">
        <v>14</v>
      </c>
      <c r="C31" s="11"/>
      <c r="D31" s="11">
        <v>24</v>
      </c>
      <c r="E31" s="11">
        <v>27</v>
      </c>
      <c r="F31" s="12">
        <v>3</v>
      </c>
      <c r="G31" s="11">
        <v>0</v>
      </c>
      <c r="H31" s="11">
        <v>27</v>
      </c>
    </row>
    <row r="32" spans="1:8" ht="12.75">
      <c r="A32" s="8" t="s">
        <v>2</v>
      </c>
      <c r="B32" s="8"/>
      <c r="C32" s="11">
        <v>5</v>
      </c>
      <c r="D32" s="11">
        <v>276</v>
      </c>
      <c r="E32" s="11">
        <v>286</v>
      </c>
      <c r="F32" s="12">
        <v>10</v>
      </c>
      <c r="G32" s="12">
        <v>256</v>
      </c>
      <c r="H32" s="12">
        <v>30</v>
      </c>
    </row>
    <row r="33" spans="1:8" ht="12.75">
      <c r="A33" s="16" t="s">
        <v>69</v>
      </c>
      <c r="B33" s="16"/>
      <c r="C33" s="11"/>
      <c r="D33" s="11"/>
      <c r="E33" s="11"/>
      <c r="F33" s="12"/>
      <c r="G33" s="11"/>
      <c r="H33" s="11"/>
    </row>
    <row r="34" spans="1:8" ht="12.75">
      <c r="A34" s="17" t="s">
        <v>89</v>
      </c>
      <c r="B34" s="17" t="s">
        <v>52</v>
      </c>
      <c r="C34" s="11"/>
      <c r="D34" s="11">
        <v>9</v>
      </c>
      <c r="E34" s="11">
        <v>7</v>
      </c>
      <c r="F34" s="12">
        <v>-2</v>
      </c>
      <c r="G34" s="11">
        <v>6</v>
      </c>
      <c r="H34" s="11">
        <v>1</v>
      </c>
    </row>
    <row r="35" spans="1:8" ht="12.75">
      <c r="A35" s="17" t="s">
        <v>117</v>
      </c>
      <c r="B35" s="17" t="s">
        <v>52</v>
      </c>
      <c r="C35" s="11"/>
      <c r="D35" s="11">
        <v>19</v>
      </c>
      <c r="E35" s="11">
        <v>16</v>
      </c>
      <c r="F35" s="12">
        <v>-3</v>
      </c>
      <c r="G35" s="11">
        <v>16</v>
      </c>
      <c r="H35" s="11">
        <v>0</v>
      </c>
    </row>
    <row r="36" spans="1:8" ht="12.75">
      <c r="A36" s="17" t="s">
        <v>125</v>
      </c>
      <c r="B36" s="17" t="s">
        <v>52</v>
      </c>
      <c r="C36" s="11"/>
      <c r="D36" s="11">
        <v>21</v>
      </c>
      <c r="E36" s="11">
        <v>10</v>
      </c>
      <c r="F36" s="12">
        <v>-11</v>
      </c>
      <c r="G36" s="11">
        <v>10</v>
      </c>
      <c r="H36" s="11">
        <v>0</v>
      </c>
    </row>
    <row r="37" spans="1:8" ht="12.75">
      <c r="A37" s="20" t="s">
        <v>62</v>
      </c>
      <c r="B37" s="7" t="s">
        <v>52</v>
      </c>
      <c r="C37" s="11"/>
      <c r="D37" s="11">
        <v>25</v>
      </c>
      <c r="E37" s="11">
        <v>22</v>
      </c>
      <c r="F37" s="12">
        <v>-3</v>
      </c>
      <c r="G37" s="11">
        <v>22</v>
      </c>
      <c r="H37" s="11">
        <v>0</v>
      </c>
    </row>
    <row r="38" spans="1:8" ht="12.75">
      <c r="A38" s="13" t="s">
        <v>90</v>
      </c>
      <c r="B38" s="13" t="s">
        <v>14</v>
      </c>
      <c r="C38" s="11"/>
      <c r="D38" s="11">
        <v>0</v>
      </c>
      <c r="E38" s="11">
        <v>38</v>
      </c>
      <c r="F38" s="12">
        <v>0</v>
      </c>
      <c r="G38" s="11">
        <v>4</v>
      </c>
      <c r="H38" s="11">
        <v>34</v>
      </c>
    </row>
    <row r="39" spans="1:8" ht="12.75">
      <c r="A39" s="13" t="s">
        <v>91</v>
      </c>
      <c r="B39" s="13" t="s">
        <v>53</v>
      </c>
      <c r="C39" s="11"/>
      <c r="D39" s="14">
        <v>20</v>
      </c>
      <c r="E39" s="11">
        <v>12</v>
      </c>
      <c r="F39" s="12">
        <v>-8</v>
      </c>
      <c r="G39" s="11">
        <v>9</v>
      </c>
      <c r="H39" s="11">
        <v>3</v>
      </c>
    </row>
    <row r="40" spans="1:8" ht="12.75">
      <c r="A40" s="8" t="s">
        <v>2</v>
      </c>
      <c r="B40" s="8"/>
      <c r="C40" s="11">
        <v>6</v>
      </c>
      <c r="D40" s="11">
        <v>94</v>
      </c>
      <c r="E40" s="11">
        <v>105</v>
      </c>
      <c r="F40" s="12">
        <v>-27</v>
      </c>
      <c r="G40" s="11">
        <v>67</v>
      </c>
      <c r="H40" s="11">
        <v>38</v>
      </c>
    </row>
    <row r="41" spans="1:8" ht="12.75">
      <c r="A41" s="16" t="s">
        <v>70</v>
      </c>
      <c r="B41" s="16"/>
      <c r="C41" s="11"/>
      <c r="D41" s="11"/>
      <c r="E41" s="11"/>
      <c r="F41" s="12"/>
      <c r="G41" s="11"/>
      <c r="H41" s="11"/>
    </row>
    <row r="42" spans="1:8" ht="12.75">
      <c r="A42" s="7" t="s">
        <v>92</v>
      </c>
      <c r="B42" s="7" t="s">
        <v>55</v>
      </c>
      <c r="C42" s="11"/>
      <c r="D42" s="11">
        <v>19</v>
      </c>
      <c r="E42" s="11">
        <v>14</v>
      </c>
      <c r="F42" s="12">
        <v>-5</v>
      </c>
      <c r="G42" s="11">
        <v>14</v>
      </c>
      <c r="H42" s="11">
        <v>0</v>
      </c>
    </row>
    <row r="43" spans="1:8" ht="12.75" customHeight="1">
      <c r="A43" s="7" t="s">
        <v>92</v>
      </c>
      <c r="B43" s="7" t="s">
        <v>14</v>
      </c>
      <c r="C43" s="11"/>
      <c r="D43" s="11">
        <v>26</v>
      </c>
      <c r="E43" s="11">
        <v>23</v>
      </c>
      <c r="F43" s="12">
        <v>-3</v>
      </c>
      <c r="G43" s="11">
        <v>18</v>
      </c>
      <c r="H43" s="11">
        <v>5</v>
      </c>
    </row>
    <row r="44" spans="1:8" ht="12.75" customHeight="1">
      <c r="A44" s="19" t="s">
        <v>70</v>
      </c>
      <c r="B44" s="19" t="s">
        <v>53</v>
      </c>
      <c r="C44" s="11"/>
      <c r="D44" s="14">
        <v>18</v>
      </c>
      <c r="E44" s="11">
        <v>17</v>
      </c>
      <c r="F44" s="12">
        <v>-1</v>
      </c>
      <c r="G44" s="11">
        <v>3</v>
      </c>
      <c r="H44" s="11">
        <v>14</v>
      </c>
    </row>
    <row r="45" spans="1:8" ht="12.75" customHeight="1">
      <c r="A45" s="7" t="s">
        <v>92</v>
      </c>
      <c r="B45" s="19" t="s">
        <v>68</v>
      </c>
      <c r="C45" s="11"/>
      <c r="D45" s="14">
        <v>9</v>
      </c>
      <c r="E45" s="11">
        <v>7</v>
      </c>
      <c r="F45" s="12">
        <v>-2</v>
      </c>
      <c r="G45" s="11">
        <v>6</v>
      </c>
      <c r="H45" s="11">
        <v>1</v>
      </c>
    </row>
    <row r="46" spans="1:8" ht="12.75">
      <c r="A46" s="20" t="s">
        <v>93</v>
      </c>
      <c r="B46" s="7" t="s">
        <v>52</v>
      </c>
      <c r="C46" s="11"/>
      <c r="D46" s="11">
        <v>7</v>
      </c>
      <c r="E46" s="11">
        <v>4</v>
      </c>
      <c r="F46" s="12">
        <v>-3</v>
      </c>
      <c r="G46" s="11">
        <v>4</v>
      </c>
      <c r="H46" s="11">
        <v>0</v>
      </c>
    </row>
    <row r="47" spans="1:8" ht="12.75">
      <c r="A47" s="20" t="s">
        <v>93</v>
      </c>
      <c r="B47" s="7" t="s">
        <v>56</v>
      </c>
      <c r="C47" s="11"/>
      <c r="D47" s="11">
        <v>4</v>
      </c>
      <c r="E47" s="11">
        <v>2</v>
      </c>
      <c r="F47" s="12">
        <v>-2</v>
      </c>
      <c r="G47" s="11">
        <v>0</v>
      </c>
      <c r="H47" s="11">
        <v>2</v>
      </c>
    </row>
    <row r="48" spans="1:8" ht="12.75">
      <c r="A48" s="7" t="s">
        <v>94</v>
      </c>
      <c r="B48" s="7" t="s">
        <v>52</v>
      </c>
      <c r="C48" s="11"/>
      <c r="D48" s="11">
        <v>11</v>
      </c>
      <c r="E48" s="11">
        <v>7</v>
      </c>
      <c r="F48" s="12">
        <v>-4</v>
      </c>
      <c r="G48" s="11">
        <v>7</v>
      </c>
      <c r="H48" s="11">
        <v>0</v>
      </c>
    </row>
    <row r="49" spans="1:8" ht="12.75">
      <c r="A49" s="7" t="s">
        <v>95</v>
      </c>
      <c r="B49" s="7" t="s">
        <v>56</v>
      </c>
      <c r="C49" s="11"/>
      <c r="D49" s="11">
        <v>8</v>
      </c>
      <c r="E49" s="11">
        <v>12</v>
      </c>
      <c r="F49" s="12">
        <v>4</v>
      </c>
      <c r="G49" s="11">
        <v>7</v>
      </c>
      <c r="H49" s="11">
        <v>5</v>
      </c>
    </row>
    <row r="50" spans="1:8" ht="12.75">
      <c r="A50" s="7" t="s">
        <v>129</v>
      </c>
      <c r="B50" s="7" t="s">
        <v>52</v>
      </c>
      <c r="C50" s="11"/>
      <c r="D50" s="11">
        <v>14</v>
      </c>
      <c r="E50" s="11">
        <v>15</v>
      </c>
      <c r="F50" s="12">
        <v>1</v>
      </c>
      <c r="G50" s="11">
        <v>9</v>
      </c>
      <c r="H50" s="11">
        <v>6</v>
      </c>
    </row>
    <row r="51" spans="1:8" ht="12.75">
      <c r="A51" s="8" t="s">
        <v>2</v>
      </c>
      <c r="B51" s="8"/>
      <c r="C51" s="11">
        <v>9</v>
      </c>
      <c r="D51" s="11">
        <v>116</v>
      </c>
      <c r="E51" s="11">
        <v>101</v>
      </c>
      <c r="F51" s="12">
        <v>-15</v>
      </c>
      <c r="G51" s="11">
        <v>68</v>
      </c>
      <c r="H51" s="11">
        <v>33</v>
      </c>
    </row>
    <row r="52" spans="1:8" ht="12.75">
      <c r="A52" s="16" t="s">
        <v>71</v>
      </c>
      <c r="B52" s="16"/>
      <c r="C52" s="11"/>
      <c r="D52" s="11"/>
      <c r="E52" s="11"/>
      <c r="F52" s="12"/>
      <c r="G52" s="11"/>
      <c r="H52" s="11"/>
    </row>
    <row r="53" spans="1:8" ht="12.75">
      <c r="A53" s="24" t="s">
        <v>96</v>
      </c>
      <c r="B53" s="19" t="s">
        <v>52</v>
      </c>
      <c r="C53" s="11"/>
      <c r="D53" s="11">
        <v>27</v>
      </c>
      <c r="E53" s="11">
        <v>30</v>
      </c>
      <c r="F53" s="12">
        <v>3</v>
      </c>
      <c r="G53" s="11">
        <v>30</v>
      </c>
      <c r="H53" s="11">
        <v>0</v>
      </c>
    </row>
    <row r="54" spans="1:8" ht="12.75">
      <c r="A54" s="20" t="s">
        <v>96</v>
      </c>
      <c r="B54" s="7" t="s">
        <v>56</v>
      </c>
      <c r="C54" s="11"/>
      <c r="D54" s="11">
        <v>26</v>
      </c>
      <c r="E54" s="11">
        <v>21</v>
      </c>
      <c r="F54" s="12">
        <v>-5</v>
      </c>
      <c r="G54" s="11">
        <v>0</v>
      </c>
      <c r="H54" s="11">
        <v>21</v>
      </c>
    </row>
    <row r="55" spans="1:8" ht="12.75">
      <c r="A55" s="20" t="s">
        <v>97</v>
      </c>
      <c r="B55" s="7" t="s">
        <v>52</v>
      </c>
      <c r="C55" s="11"/>
      <c r="D55" s="11">
        <v>37</v>
      </c>
      <c r="E55" s="11">
        <v>44</v>
      </c>
      <c r="F55" s="12">
        <v>7</v>
      </c>
      <c r="G55" s="11">
        <v>44</v>
      </c>
      <c r="H55" s="11">
        <v>0</v>
      </c>
    </row>
    <row r="56" spans="1:8" ht="12.75">
      <c r="A56" s="20" t="s">
        <v>59</v>
      </c>
      <c r="B56" s="7" t="s">
        <v>56</v>
      </c>
      <c r="C56" s="11"/>
      <c r="D56" s="11">
        <v>32</v>
      </c>
      <c r="E56" s="11">
        <v>28</v>
      </c>
      <c r="F56" s="12">
        <v>-4</v>
      </c>
      <c r="G56" s="11">
        <v>0</v>
      </c>
      <c r="H56" s="11">
        <v>28</v>
      </c>
    </row>
    <row r="57" spans="1:8" ht="12.75">
      <c r="A57" s="20" t="s">
        <v>59</v>
      </c>
      <c r="B57" s="7" t="s">
        <v>53</v>
      </c>
      <c r="C57" s="11"/>
      <c r="D57" s="14">
        <v>8</v>
      </c>
      <c r="E57" s="11">
        <v>5</v>
      </c>
      <c r="F57" s="12">
        <v>-3</v>
      </c>
      <c r="G57" s="11">
        <v>2</v>
      </c>
      <c r="H57" s="11">
        <v>3</v>
      </c>
    </row>
    <row r="58" spans="1:8" ht="12.75">
      <c r="A58" s="20" t="s">
        <v>118</v>
      </c>
      <c r="B58" s="19" t="s">
        <v>119</v>
      </c>
      <c r="C58" s="11"/>
      <c r="D58" s="14">
        <v>39</v>
      </c>
      <c r="E58" s="11">
        <v>34</v>
      </c>
      <c r="F58" s="12">
        <v>-5</v>
      </c>
      <c r="G58" s="11">
        <v>9</v>
      </c>
      <c r="H58" s="11">
        <v>25</v>
      </c>
    </row>
    <row r="59" spans="1:8" ht="12.75">
      <c r="A59" s="13" t="s">
        <v>130</v>
      </c>
      <c r="B59" s="25" t="s">
        <v>52</v>
      </c>
      <c r="C59" s="14"/>
      <c r="D59" s="14">
        <v>7</v>
      </c>
      <c r="E59" s="14">
        <v>5</v>
      </c>
      <c r="F59" s="12">
        <v>-2</v>
      </c>
      <c r="G59" s="11">
        <v>3</v>
      </c>
      <c r="H59" s="11">
        <v>2</v>
      </c>
    </row>
    <row r="60" spans="1:8" ht="12.75">
      <c r="A60" s="20" t="s">
        <v>98</v>
      </c>
      <c r="B60" s="7" t="s">
        <v>52</v>
      </c>
      <c r="C60" s="11"/>
      <c r="D60" s="11">
        <v>17</v>
      </c>
      <c r="E60" s="11">
        <v>17</v>
      </c>
      <c r="F60" s="12">
        <v>0</v>
      </c>
      <c r="G60" s="11">
        <v>9</v>
      </c>
      <c r="H60" s="11">
        <v>8</v>
      </c>
    </row>
    <row r="61" spans="1:8" ht="12.75">
      <c r="A61" s="20" t="s">
        <v>58</v>
      </c>
      <c r="B61" s="7" t="s">
        <v>52</v>
      </c>
      <c r="C61" s="11"/>
      <c r="D61" s="11">
        <v>20</v>
      </c>
      <c r="E61" s="11">
        <v>18</v>
      </c>
      <c r="F61" s="12">
        <v>-2</v>
      </c>
      <c r="G61" s="11">
        <v>18</v>
      </c>
      <c r="H61" s="11">
        <v>0</v>
      </c>
    </row>
    <row r="62" spans="1:8" ht="12.75">
      <c r="A62" s="20" t="s">
        <v>58</v>
      </c>
      <c r="B62" s="7" t="s">
        <v>56</v>
      </c>
      <c r="C62" s="11"/>
      <c r="D62" s="11">
        <v>20</v>
      </c>
      <c r="E62" s="11">
        <v>18</v>
      </c>
      <c r="F62" s="12">
        <v>-2</v>
      </c>
      <c r="G62" s="11">
        <v>0</v>
      </c>
      <c r="H62" s="11">
        <v>18</v>
      </c>
    </row>
    <row r="63" spans="1:8" ht="12.75">
      <c r="A63" s="20" t="s">
        <v>99</v>
      </c>
      <c r="B63" s="19" t="s">
        <v>52</v>
      </c>
      <c r="C63" s="11"/>
      <c r="D63" s="11">
        <v>12</v>
      </c>
      <c r="E63" s="11">
        <v>12</v>
      </c>
      <c r="F63" s="12">
        <v>0</v>
      </c>
      <c r="G63" s="11">
        <v>5</v>
      </c>
      <c r="H63" s="11">
        <v>7</v>
      </c>
    </row>
    <row r="64" spans="1:8" ht="12.75">
      <c r="A64" s="8" t="s">
        <v>2</v>
      </c>
      <c r="B64" s="8"/>
      <c r="C64" s="11">
        <v>11</v>
      </c>
      <c r="D64" s="11">
        <v>245</v>
      </c>
      <c r="E64" s="11">
        <v>232</v>
      </c>
      <c r="F64" s="12">
        <v>-13</v>
      </c>
      <c r="G64" s="11">
        <v>120</v>
      </c>
      <c r="H64" s="11">
        <v>112</v>
      </c>
    </row>
    <row r="65" spans="1:8" ht="12.75">
      <c r="A65" s="16" t="s">
        <v>100</v>
      </c>
      <c r="B65" s="16"/>
      <c r="C65" s="9">
        <f>SUM(C10,C18,C25,C32,C40,C51,C64)</f>
        <v>47</v>
      </c>
      <c r="D65" s="9">
        <v>1072</v>
      </c>
      <c r="E65" s="15">
        <v>1049</v>
      </c>
      <c r="F65" s="12">
        <v>-81</v>
      </c>
      <c r="G65" s="11">
        <v>758</v>
      </c>
      <c r="H65" s="11">
        <v>291</v>
      </c>
    </row>
    <row r="67" ht="12.75">
      <c r="A67" s="5"/>
    </row>
  </sheetData>
  <sheetProtection/>
  <mergeCells count="2">
    <mergeCell ref="A1:H1"/>
    <mergeCell ref="A2:H2"/>
  </mergeCells>
  <printOptions horizontalCentered="1"/>
  <pageMargins left="0.25" right="0.25" top="1" bottom="0.25" header="0.5" footer="0.5"/>
  <pageSetup horizontalDpi="600" verticalDpi="600" orientation="portrait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4"/>
  <sheetViews>
    <sheetView zoomScale="90" zoomScaleNormal="90" workbookViewId="0" topLeftCell="A1">
      <selection activeCell="E4" sqref="E4:I34"/>
    </sheetView>
  </sheetViews>
  <sheetFormatPr defaultColWidth="9.140625" defaultRowHeight="12.75"/>
  <cols>
    <col min="1" max="1" width="20.57421875" style="0" customWidth="1"/>
    <col min="2" max="2" width="42.421875" style="0" customWidth="1"/>
    <col min="3" max="3" width="16.28125" style="0" customWidth="1"/>
    <col min="4" max="4" width="10.421875" style="0" customWidth="1"/>
    <col min="5" max="5" width="17.421875" style="1" customWidth="1"/>
    <col min="6" max="6" width="11.57421875" style="2" customWidth="1"/>
    <col min="7" max="8" width="11.57421875" style="1" customWidth="1"/>
    <col min="9" max="9" width="11.57421875" style="0" customWidth="1"/>
  </cols>
  <sheetData>
    <row r="1" spans="1:9" ht="27.75" customHeight="1">
      <c r="A1" s="65" t="s">
        <v>16</v>
      </c>
      <c r="B1" s="66"/>
      <c r="C1" s="66"/>
      <c r="D1" s="66"/>
      <c r="E1" s="66"/>
      <c r="F1" s="66"/>
      <c r="G1" s="66"/>
      <c r="H1" s="66"/>
      <c r="I1" s="67"/>
    </row>
    <row r="2" spans="1:9" ht="15.75">
      <c r="A2" s="68" t="s">
        <v>133</v>
      </c>
      <c r="B2" s="69"/>
      <c r="C2" s="69"/>
      <c r="D2" s="69"/>
      <c r="E2" s="69"/>
      <c r="F2" s="69"/>
      <c r="G2" s="69"/>
      <c r="H2" s="69"/>
      <c r="I2" s="70"/>
    </row>
    <row r="3" spans="1:9" ht="48" customHeight="1">
      <c r="A3" s="28" t="s">
        <v>3</v>
      </c>
      <c r="B3" s="7" t="s">
        <v>72</v>
      </c>
      <c r="C3" s="7" t="s">
        <v>51</v>
      </c>
      <c r="D3" s="27" t="s">
        <v>18</v>
      </c>
      <c r="E3" s="10" t="s">
        <v>126</v>
      </c>
      <c r="F3" s="27" t="s">
        <v>46</v>
      </c>
      <c r="G3" s="27" t="s">
        <v>73</v>
      </c>
      <c r="H3" s="27" t="s">
        <v>47</v>
      </c>
      <c r="I3" s="29" t="s">
        <v>48</v>
      </c>
    </row>
    <row r="4" spans="1:9" ht="13.5" customHeight="1">
      <c r="A4" s="28" t="str">
        <f>'[2]Dist 1'!$A$3</f>
        <v>District One</v>
      </c>
      <c r="B4" s="7"/>
      <c r="C4" s="7"/>
      <c r="D4" s="7"/>
      <c r="E4" s="7"/>
      <c r="F4" s="7"/>
      <c r="G4" s="7"/>
      <c r="H4" s="7"/>
      <c r="I4" s="30"/>
    </row>
    <row r="5" spans="1:9" ht="13.5" customHeight="1">
      <c r="A5" s="28"/>
      <c r="B5" s="7" t="s">
        <v>131</v>
      </c>
      <c r="C5" s="7" t="s">
        <v>57</v>
      </c>
      <c r="D5" s="7"/>
      <c r="E5" s="7">
        <v>40</v>
      </c>
      <c r="F5" s="7">
        <v>40</v>
      </c>
      <c r="G5" s="7">
        <v>0</v>
      </c>
      <c r="H5" s="19">
        <v>39</v>
      </c>
      <c r="I5" s="34">
        <v>1</v>
      </c>
    </row>
    <row r="6" spans="1:9" ht="13.5" customHeight="1">
      <c r="A6" s="28"/>
      <c r="B6" s="7" t="s">
        <v>2</v>
      </c>
      <c r="C6" s="7"/>
      <c r="D6" s="7">
        <v>1</v>
      </c>
      <c r="E6" s="7">
        <v>40</v>
      </c>
      <c r="F6" s="7">
        <v>40</v>
      </c>
      <c r="G6" s="7">
        <v>0</v>
      </c>
      <c r="H6" s="7">
        <v>39</v>
      </c>
      <c r="I6" s="30">
        <v>1</v>
      </c>
    </row>
    <row r="7" spans="1:9" ht="13.5" customHeight="1">
      <c r="A7" s="28" t="str">
        <f>'[2]Dist 2'!$A$3</f>
        <v>District Two</v>
      </c>
      <c r="B7" s="7"/>
      <c r="C7" s="7"/>
      <c r="D7" s="7"/>
      <c r="E7" s="7"/>
      <c r="F7" s="7"/>
      <c r="G7" s="7"/>
      <c r="H7" s="7"/>
      <c r="I7" s="30"/>
    </row>
    <row r="8" spans="1:9" ht="13.5" customHeight="1">
      <c r="A8" s="28"/>
      <c r="B8" s="7" t="s">
        <v>78</v>
      </c>
      <c r="C8" s="7" t="s">
        <v>57</v>
      </c>
      <c r="D8" s="7"/>
      <c r="E8" s="7">
        <v>10</v>
      </c>
      <c r="F8" s="35">
        <v>5</v>
      </c>
      <c r="G8" s="26">
        <v>-5</v>
      </c>
      <c r="H8" s="19">
        <v>5</v>
      </c>
      <c r="I8" s="34">
        <v>0</v>
      </c>
    </row>
    <row r="9" spans="1:9" ht="13.5" customHeight="1">
      <c r="A9" s="28"/>
      <c r="B9" s="7" t="s">
        <v>101</v>
      </c>
      <c r="C9" s="7" t="s">
        <v>57</v>
      </c>
      <c r="D9" s="7"/>
      <c r="E9" s="7">
        <v>10</v>
      </c>
      <c r="F9" s="7">
        <v>12</v>
      </c>
      <c r="G9" s="19">
        <v>2</v>
      </c>
      <c r="H9" s="19">
        <v>10</v>
      </c>
      <c r="I9" s="34">
        <v>2</v>
      </c>
    </row>
    <row r="10" spans="1:9" ht="13.5" customHeight="1">
      <c r="A10" s="28"/>
      <c r="B10" s="7" t="s">
        <v>102</v>
      </c>
      <c r="C10" s="7" t="s">
        <v>57</v>
      </c>
      <c r="D10" s="7"/>
      <c r="E10" s="7">
        <v>15</v>
      </c>
      <c r="F10" s="7">
        <v>12</v>
      </c>
      <c r="G10" s="19">
        <v>-3</v>
      </c>
      <c r="H10" s="19">
        <v>12</v>
      </c>
      <c r="I10" s="34">
        <v>0</v>
      </c>
    </row>
    <row r="11" spans="1:9" ht="13.5" customHeight="1">
      <c r="A11" s="28"/>
      <c r="B11" s="7" t="s">
        <v>2</v>
      </c>
      <c r="C11" s="7"/>
      <c r="D11" s="7">
        <v>3</v>
      </c>
      <c r="E11" s="7">
        <v>35</v>
      </c>
      <c r="F11" s="35">
        <v>29</v>
      </c>
      <c r="G11" s="19">
        <v>-6</v>
      </c>
      <c r="H11" s="19">
        <v>27</v>
      </c>
      <c r="I11" s="34">
        <v>2</v>
      </c>
    </row>
    <row r="12" spans="1:9" ht="13.5" customHeight="1">
      <c r="A12" s="28" t="str">
        <f>'[2]Dist 3'!$A$3</f>
        <v>District Three</v>
      </c>
      <c r="B12" s="7"/>
      <c r="C12" s="7"/>
      <c r="D12" s="7"/>
      <c r="E12" s="7"/>
      <c r="F12" s="7"/>
      <c r="G12" s="7"/>
      <c r="H12" s="7"/>
      <c r="I12" s="30"/>
    </row>
    <row r="13" spans="1:9" ht="13.5" customHeight="1">
      <c r="A13" s="28"/>
      <c r="B13" s="7" t="s">
        <v>81</v>
      </c>
      <c r="C13" s="7" t="s">
        <v>57</v>
      </c>
      <c r="D13" s="7"/>
      <c r="E13" s="7">
        <v>25</v>
      </c>
      <c r="F13" s="7">
        <v>19</v>
      </c>
      <c r="G13" s="7">
        <v>-6</v>
      </c>
      <c r="H13" s="7">
        <v>19</v>
      </c>
      <c r="I13" s="30">
        <v>0</v>
      </c>
    </row>
    <row r="14" spans="1:9" ht="13.5" customHeight="1">
      <c r="A14" s="28"/>
      <c r="B14" s="7" t="s">
        <v>2</v>
      </c>
      <c r="C14" s="7"/>
      <c r="D14" s="7">
        <v>1</v>
      </c>
      <c r="E14" s="7">
        <v>25</v>
      </c>
      <c r="F14" s="7">
        <v>19</v>
      </c>
      <c r="G14" s="7">
        <v>-6</v>
      </c>
      <c r="H14" s="7">
        <v>19</v>
      </c>
      <c r="I14" s="30">
        <v>0</v>
      </c>
    </row>
    <row r="15" spans="1:9" ht="13.5" customHeight="1">
      <c r="A15" s="28" t="str">
        <f>'[2]Dist 4'!$A$3</f>
        <v>District Four</v>
      </c>
      <c r="B15" s="7"/>
      <c r="C15" s="7"/>
      <c r="D15" s="7"/>
      <c r="E15" s="7"/>
      <c r="F15" s="7"/>
      <c r="G15" s="7"/>
      <c r="H15" s="7"/>
      <c r="I15" s="30"/>
    </row>
    <row r="16" spans="1:9" ht="13.5" customHeight="1">
      <c r="A16" s="28"/>
      <c r="B16" s="7" t="s">
        <v>103</v>
      </c>
      <c r="C16" s="7" t="s">
        <v>57</v>
      </c>
      <c r="D16" s="7"/>
      <c r="E16" s="7">
        <v>40</v>
      </c>
      <c r="F16" s="7">
        <v>38</v>
      </c>
      <c r="G16" s="7">
        <v>-2</v>
      </c>
      <c r="H16" s="7">
        <v>38</v>
      </c>
      <c r="I16" s="30">
        <v>0</v>
      </c>
    </row>
    <row r="17" spans="1:9" ht="13.5" customHeight="1">
      <c r="A17" s="28"/>
      <c r="B17" s="7" t="s">
        <v>2</v>
      </c>
      <c r="C17" s="7"/>
      <c r="D17" s="7">
        <v>1</v>
      </c>
      <c r="E17" s="7">
        <v>40</v>
      </c>
      <c r="F17" s="7">
        <v>38</v>
      </c>
      <c r="G17" s="7">
        <v>-2</v>
      </c>
      <c r="H17" s="7">
        <v>38</v>
      </c>
      <c r="I17" s="30">
        <v>0</v>
      </c>
    </row>
    <row r="18" spans="1:9" ht="13.5" customHeight="1">
      <c r="A18" s="28" t="str">
        <f>'[2]Dist 5'!$A$3</f>
        <v>District Five</v>
      </c>
      <c r="B18" s="7"/>
      <c r="C18" s="7"/>
      <c r="D18" s="7"/>
      <c r="E18" s="7"/>
      <c r="F18" s="7"/>
      <c r="G18" s="7"/>
      <c r="H18" s="7"/>
      <c r="I18" s="30"/>
    </row>
    <row r="19" spans="1:9" ht="13.5" customHeight="1">
      <c r="A19" s="28"/>
      <c r="B19" s="7" t="s">
        <v>90</v>
      </c>
      <c r="C19" s="7" t="s">
        <v>57</v>
      </c>
      <c r="D19" s="7"/>
      <c r="E19" s="7">
        <v>25</v>
      </c>
      <c r="F19" s="7">
        <v>27</v>
      </c>
      <c r="G19" s="7">
        <v>2</v>
      </c>
      <c r="H19" s="7">
        <v>26</v>
      </c>
      <c r="I19" s="30">
        <v>1</v>
      </c>
    </row>
    <row r="20" spans="1:9" ht="13.5" customHeight="1">
      <c r="A20" s="28"/>
      <c r="B20" s="7" t="s">
        <v>134</v>
      </c>
      <c r="C20" s="7" t="s">
        <v>57</v>
      </c>
      <c r="D20" s="7"/>
      <c r="E20" s="7">
        <v>0</v>
      </c>
      <c r="F20" s="7">
        <v>8</v>
      </c>
      <c r="G20" s="7">
        <v>8</v>
      </c>
      <c r="H20" s="7">
        <v>0</v>
      </c>
      <c r="I20" s="7">
        <v>8</v>
      </c>
    </row>
    <row r="21" spans="1:9" ht="13.5" customHeight="1">
      <c r="A21" s="28"/>
      <c r="B21" s="7" t="s">
        <v>2</v>
      </c>
      <c r="C21" s="7"/>
      <c r="D21" s="7">
        <v>1</v>
      </c>
      <c r="E21" s="7">
        <v>25</v>
      </c>
      <c r="F21" s="7">
        <v>27</v>
      </c>
      <c r="G21" s="19">
        <v>2</v>
      </c>
      <c r="H21" s="19">
        <v>26</v>
      </c>
      <c r="I21" s="34">
        <v>1</v>
      </c>
    </row>
    <row r="22" spans="1:9" ht="13.5" customHeight="1">
      <c r="A22" s="28" t="str">
        <f>'[2]Dist 6'!$A$3</f>
        <v>District Six</v>
      </c>
      <c r="B22" s="7"/>
      <c r="C22" s="7"/>
      <c r="D22" s="7"/>
      <c r="E22" s="7"/>
      <c r="F22" s="7"/>
      <c r="G22" s="7"/>
      <c r="H22" s="7"/>
      <c r="I22" s="30"/>
    </row>
    <row r="23" spans="1:9" ht="13.5" customHeight="1">
      <c r="A23" s="28"/>
      <c r="B23" s="7" t="s">
        <v>132</v>
      </c>
      <c r="C23" s="7" t="s">
        <v>57</v>
      </c>
      <c r="D23" s="7"/>
      <c r="E23" s="7">
        <v>25</v>
      </c>
      <c r="F23" s="7">
        <v>20</v>
      </c>
      <c r="G23" s="7">
        <v>-5</v>
      </c>
      <c r="H23" s="7">
        <v>19</v>
      </c>
      <c r="I23" s="30">
        <v>1</v>
      </c>
    </row>
    <row r="24" spans="1:9" ht="13.5" customHeight="1">
      <c r="A24" s="28"/>
      <c r="B24" s="7" t="s">
        <v>2</v>
      </c>
      <c r="C24" s="7"/>
      <c r="D24" s="7">
        <v>1</v>
      </c>
      <c r="E24" s="7">
        <v>25</v>
      </c>
      <c r="F24" s="7">
        <v>20</v>
      </c>
      <c r="G24" s="7">
        <v>-5</v>
      </c>
      <c r="H24" s="7">
        <v>19</v>
      </c>
      <c r="I24" s="30">
        <v>1</v>
      </c>
    </row>
    <row r="25" spans="1:9" ht="13.5" customHeight="1">
      <c r="A25" s="28" t="str">
        <f>'[2]Dist 7'!$A$3</f>
        <v>District Seven</v>
      </c>
      <c r="B25" s="7"/>
      <c r="C25" s="7"/>
      <c r="D25" s="7"/>
      <c r="E25" s="7"/>
      <c r="F25" s="7"/>
      <c r="G25" s="7"/>
      <c r="H25" s="7"/>
      <c r="I25" s="30"/>
    </row>
    <row r="26" spans="1:9" ht="13.5" customHeight="1">
      <c r="A26" s="28"/>
      <c r="B26" s="7" t="s">
        <v>60</v>
      </c>
      <c r="C26" s="7" t="s">
        <v>57</v>
      </c>
      <c r="D26" s="7"/>
      <c r="E26" s="7">
        <v>10</v>
      </c>
      <c r="F26" s="7">
        <v>9</v>
      </c>
      <c r="G26" s="7">
        <v>-1</v>
      </c>
      <c r="H26" s="7">
        <v>5</v>
      </c>
      <c r="I26" s="30">
        <v>4</v>
      </c>
    </row>
    <row r="27" spans="1:9" ht="13.5" customHeight="1">
      <c r="A27" s="28"/>
      <c r="B27" s="7" t="s">
        <v>97</v>
      </c>
      <c r="C27" s="7" t="s">
        <v>57</v>
      </c>
      <c r="D27" s="7"/>
      <c r="E27" s="7">
        <v>25</v>
      </c>
      <c r="F27" s="7">
        <v>28</v>
      </c>
      <c r="G27" s="7">
        <v>3</v>
      </c>
      <c r="H27" s="7">
        <v>13</v>
      </c>
      <c r="I27" s="30">
        <v>15</v>
      </c>
    </row>
    <row r="28" spans="1:9" ht="13.5" customHeight="1">
      <c r="A28" s="28"/>
      <c r="B28" s="7" t="s">
        <v>104</v>
      </c>
      <c r="C28" s="7" t="s">
        <v>57</v>
      </c>
      <c r="D28" s="7"/>
      <c r="E28" s="7">
        <v>10</v>
      </c>
      <c r="F28" s="7">
        <v>10</v>
      </c>
      <c r="G28" s="7">
        <v>0</v>
      </c>
      <c r="H28" s="7">
        <v>4</v>
      </c>
      <c r="I28" s="30">
        <v>6</v>
      </c>
    </row>
    <row r="29" spans="1:9" ht="13.5" customHeight="1">
      <c r="A29" s="28"/>
      <c r="B29" s="7" t="s">
        <v>2</v>
      </c>
      <c r="C29" s="7"/>
      <c r="D29" s="7">
        <v>3</v>
      </c>
      <c r="E29" s="7">
        <v>45</v>
      </c>
      <c r="F29" s="7">
        <v>47</v>
      </c>
      <c r="G29" s="7">
        <v>2</v>
      </c>
      <c r="H29" s="7">
        <v>22</v>
      </c>
      <c r="I29" s="7">
        <v>25</v>
      </c>
    </row>
    <row r="30" spans="1:9" ht="13.5" customHeight="1">
      <c r="A30" s="28" t="s">
        <v>17</v>
      </c>
      <c r="B30" s="7"/>
      <c r="C30" s="7"/>
      <c r="D30" s="7">
        <f>SUM(D6,D11,D14,D17,D21,D24,D29)</f>
        <v>11</v>
      </c>
      <c r="E30" s="7">
        <v>235</v>
      </c>
      <c r="F30" s="7">
        <v>220</v>
      </c>
      <c r="G30" s="7">
        <v>-15</v>
      </c>
      <c r="H30" s="7">
        <v>190</v>
      </c>
      <c r="I30" s="7">
        <v>30</v>
      </c>
    </row>
    <row r="31" spans="1:9" ht="13.5" customHeight="1">
      <c r="A31" s="28"/>
      <c r="B31" s="7"/>
      <c r="C31" s="7"/>
      <c r="D31" s="7"/>
      <c r="E31" s="7"/>
      <c r="F31" s="7"/>
      <c r="G31" s="7"/>
      <c r="H31" s="7"/>
      <c r="I31" s="30"/>
    </row>
    <row r="32" spans="1:9" ht="13.5" customHeight="1">
      <c r="A32" s="28"/>
      <c r="B32" s="7" t="s">
        <v>105</v>
      </c>
      <c r="C32" s="7" t="s">
        <v>106</v>
      </c>
      <c r="D32" s="7"/>
      <c r="E32" s="7">
        <v>30</v>
      </c>
      <c r="F32" s="7">
        <v>20</v>
      </c>
      <c r="G32" s="7">
        <v>-10</v>
      </c>
      <c r="H32" s="7">
        <v>0</v>
      </c>
      <c r="I32" s="30">
        <v>20</v>
      </c>
    </row>
    <row r="33" spans="1:9" ht="12.75">
      <c r="A33" s="28"/>
      <c r="B33" s="7" t="s">
        <v>124</v>
      </c>
      <c r="C33" s="7"/>
      <c r="D33" s="7">
        <v>1</v>
      </c>
      <c r="E33" s="7">
        <v>30</v>
      </c>
      <c r="F33" s="7">
        <v>20</v>
      </c>
      <c r="G33" s="7">
        <v>-10</v>
      </c>
      <c r="H33" s="7"/>
      <c r="I33" s="30"/>
    </row>
    <row r="34" spans="1:9" ht="13.5" thickBot="1">
      <c r="A34" s="31" t="s">
        <v>17</v>
      </c>
      <c r="B34" s="32"/>
      <c r="C34" s="32"/>
      <c r="D34" s="32">
        <f>SUM(D6,D11,D14,D17,D21,D24,D29,D33)</f>
        <v>12</v>
      </c>
      <c r="E34" s="32">
        <v>265</v>
      </c>
      <c r="F34" s="32">
        <v>240</v>
      </c>
      <c r="G34" s="32">
        <v>-25</v>
      </c>
      <c r="H34" s="32">
        <v>190</v>
      </c>
      <c r="I34" s="33">
        <v>50</v>
      </c>
    </row>
  </sheetData>
  <sheetProtection/>
  <mergeCells count="2">
    <mergeCell ref="A1:I1"/>
    <mergeCell ref="A2:I2"/>
  </mergeCells>
  <printOptions horizontalCentered="1"/>
  <pageMargins left="0.25" right="0.25" top="1" bottom="1" header="0.5" footer="0.5"/>
  <pageSetup horizontalDpi="600" verticalDpi="600" orientation="landscape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E4" sqref="E4:H21"/>
    </sheetView>
  </sheetViews>
  <sheetFormatPr defaultColWidth="9.140625" defaultRowHeight="12.75"/>
  <cols>
    <col min="1" max="1" width="35.421875" style="0" customWidth="1"/>
    <col min="2" max="2" width="9.00390625" style="0" customWidth="1"/>
    <col min="3" max="3" width="13.7109375" style="0" customWidth="1"/>
    <col min="4" max="5" width="13.7109375" style="1" customWidth="1"/>
    <col min="6" max="7" width="13.7109375" style="0" customWidth="1"/>
    <col min="8" max="8" width="12.421875" style="0" customWidth="1"/>
  </cols>
  <sheetData>
    <row r="1" spans="1:8" ht="20.25">
      <c r="A1" s="59" t="s">
        <v>49</v>
      </c>
      <c r="B1" s="60"/>
      <c r="C1" s="60"/>
      <c r="D1" s="60"/>
      <c r="E1" s="60"/>
      <c r="F1" s="60"/>
      <c r="G1" s="60"/>
      <c r="H1" s="71"/>
    </row>
    <row r="2" spans="1:8" ht="15.75">
      <c r="A2" s="63" t="s">
        <v>133</v>
      </c>
      <c r="B2" s="64"/>
      <c r="C2" s="64"/>
      <c r="D2" s="64"/>
      <c r="E2" s="64"/>
      <c r="F2" s="64"/>
      <c r="G2" s="64"/>
      <c r="H2" s="72"/>
    </row>
    <row r="3" spans="1:8" ht="51">
      <c r="A3" s="9" t="s">
        <v>72</v>
      </c>
      <c r="B3" s="10" t="s">
        <v>51</v>
      </c>
      <c r="C3" s="10"/>
      <c r="D3" s="10" t="s">
        <v>126</v>
      </c>
      <c r="E3" s="10" t="s">
        <v>46</v>
      </c>
      <c r="F3" s="10" t="s">
        <v>73</v>
      </c>
      <c r="G3" s="10" t="s">
        <v>47</v>
      </c>
      <c r="H3" s="10" t="s">
        <v>48</v>
      </c>
    </row>
    <row r="4" spans="1:8" ht="12.75" customHeight="1">
      <c r="A4" s="36" t="s">
        <v>81</v>
      </c>
      <c r="B4" s="38" t="s">
        <v>54</v>
      </c>
      <c r="C4" s="37"/>
      <c r="D4" s="37">
        <v>5</v>
      </c>
      <c r="E4" s="37">
        <v>13</v>
      </c>
      <c r="F4" s="37">
        <v>8</v>
      </c>
      <c r="G4" s="37">
        <v>0</v>
      </c>
      <c r="H4" s="37">
        <v>13</v>
      </c>
    </row>
    <row r="5" spans="1:8" ht="12.75">
      <c r="A5" s="36" t="s">
        <v>120</v>
      </c>
      <c r="B5" s="38"/>
      <c r="C5" s="37">
        <v>1</v>
      </c>
      <c r="D5" s="37">
        <f>SUM(D4)</f>
        <v>5</v>
      </c>
      <c r="E5" s="37">
        <v>13</v>
      </c>
      <c r="F5" s="37">
        <v>8</v>
      </c>
      <c r="G5" s="37">
        <v>0</v>
      </c>
      <c r="H5" s="37">
        <v>13</v>
      </c>
    </row>
    <row r="6" spans="1:8" ht="12.75">
      <c r="A6" s="36"/>
      <c r="B6" s="38"/>
      <c r="C6" s="37"/>
      <c r="D6" s="37"/>
      <c r="E6" s="37"/>
      <c r="F6" s="37"/>
      <c r="G6" s="37"/>
      <c r="H6" s="37"/>
    </row>
    <row r="7" spans="1:8" ht="12.75" customHeight="1">
      <c r="A7" s="36"/>
      <c r="B7" s="38"/>
      <c r="C7" s="37"/>
      <c r="D7" s="37"/>
      <c r="E7" s="37"/>
      <c r="F7" s="37"/>
      <c r="G7" s="37"/>
      <c r="H7" s="37"/>
    </row>
    <row r="8" spans="1:8" ht="12.75">
      <c r="A8" s="36" t="s">
        <v>103</v>
      </c>
      <c r="B8" s="38" t="s">
        <v>54</v>
      </c>
      <c r="C8" s="37"/>
      <c r="D8" s="37">
        <v>10</v>
      </c>
      <c r="E8" s="37">
        <v>7</v>
      </c>
      <c r="F8" s="37">
        <v>-3</v>
      </c>
      <c r="G8" s="37">
        <v>2</v>
      </c>
      <c r="H8" s="37">
        <v>5</v>
      </c>
    </row>
    <row r="9" spans="1:8" ht="12.75">
      <c r="A9" s="36" t="s">
        <v>121</v>
      </c>
      <c r="B9" s="38"/>
      <c r="C9" s="37">
        <v>1</v>
      </c>
      <c r="D9" s="37">
        <v>10</v>
      </c>
      <c r="E9" s="37">
        <v>7</v>
      </c>
      <c r="F9" s="37">
        <v>-3</v>
      </c>
      <c r="G9" s="37">
        <v>2</v>
      </c>
      <c r="H9" s="37">
        <v>5</v>
      </c>
    </row>
    <row r="10" spans="1:8" ht="12.75">
      <c r="A10" s="36"/>
      <c r="B10" s="38"/>
      <c r="C10" s="37"/>
      <c r="D10" s="37"/>
      <c r="E10" s="37"/>
      <c r="F10" s="37"/>
      <c r="G10" s="37"/>
      <c r="H10" s="37"/>
    </row>
    <row r="11" spans="1:8" ht="12.75" customHeight="1">
      <c r="A11" s="36" t="s">
        <v>63</v>
      </c>
      <c r="B11" s="38" t="s">
        <v>54</v>
      </c>
      <c r="C11" s="37"/>
      <c r="D11" s="37">
        <v>12</v>
      </c>
      <c r="E11" s="39">
        <v>11</v>
      </c>
      <c r="F11" s="37">
        <v>-1</v>
      </c>
      <c r="G11" s="37">
        <v>0</v>
      </c>
      <c r="H11" s="37">
        <v>11</v>
      </c>
    </row>
    <row r="12" spans="1:8" ht="12.75">
      <c r="A12" s="36" t="s">
        <v>62</v>
      </c>
      <c r="B12" s="38" t="s">
        <v>54</v>
      </c>
      <c r="C12" s="39"/>
      <c r="D12" s="39">
        <v>15</v>
      </c>
      <c r="E12" s="39">
        <v>6</v>
      </c>
      <c r="F12" s="37">
        <v>-9</v>
      </c>
      <c r="G12" s="37">
        <v>0</v>
      </c>
      <c r="H12" s="37">
        <v>6</v>
      </c>
    </row>
    <row r="13" spans="1:8" ht="12.75">
      <c r="A13" s="36" t="s">
        <v>121</v>
      </c>
      <c r="B13" s="38"/>
      <c r="C13" s="37">
        <v>2</v>
      </c>
      <c r="D13" s="37">
        <f>SUM(D11:D12)</f>
        <v>27</v>
      </c>
      <c r="E13" s="37">
        <v>17</v>
      </c>
      <c r="F13" s="37">
        <v>-10</v>
      </c>
      <c r="G13" s="37">
        <v>0</v>
      </c>
      <c r="H13" s="37">
        <v>17</v>
      </c>
    </row>
    <row r="14" spans="1:8" ht="12.75" customHeight="1">
      <c r="A14" s="36"/>
      <c r="B14" s="38"/>
      <c r="C14" s="37"/>
      <c r="D14" s="37"/>
      <c r="E14" s="37"/>
      <c r="F14" s="37"/>
      <c r="G14" s="37"/>
      <c r="H14" s="37"/>
    </row>
    <row r="15" spans="1:8" ht="12.75">
      <c r="A15" s="36" t="s">
        <v>61</v>
      </c>
      <c r="B15" s="38" t="s">
        <v>54</v>
      </c>
      <c r="C15" s="39"/>
      <c r="D15" s="39">
        <v>22</v>
      </c>
      <c r="E15" s="39">
        <v>19</v>
      </c>
      <c r="F15" s="37">
        <v>-3</v>
      </c>
      <c r="G15" s="37">
        <v>0</v>
      </c>
      <c r="H15" s="37">
        <v>19</v>
      </c>
    </row>
    <row r="16" spans="1:8" ht="12.75">
      <c r="A16" s="36" t="s">
        <v>122</v>
      </c>
      <c r="B16" s="38"/>
      <c r="C16" s="37">
        <v>1</v>
      </c>
      <c r="D16" s="37">
        <v>22</v>
      </c>
      <c r="E16" s="37">
        <v>19</v>
      </c>
      <c r="F16" s="37">
        <v>-3</v>
      </c>
      <c r="G16" s="37">
        <v>0</v>
      </c>
      <c r="H16" s="37">
        <v>19</v>
      </c>
    </row>
    <row r="17" spans="1:8" ht="12.75">
      <c r="A17" s="36"/>
      <c r="B17" s="38"/>
      <c r="C17" s="37"/>
      <c r="D17" s="37"/>
      <c r="E17" s="37"/>
      <c r="F17" s="37"/>
      <c r="G17" s="37"/>
      <c r="H17" s="37"/>
    </row>
    <row r="18" spans="1:8" ht="12.75">
      <c r="A18" s="36" t="s">
        <v>60</v>
      </c>
      <c r="B18" s="38" t="s">
        <v>54</v>
      </c>
      <c r="C18" s="37"/>
      <c r="D18" s="37">
        <v>5</v>
      </c>
      <c r="E18" s="37">
        <v>4</v>
      </c>
      <c r="F18" s="37">
        <v>-1</v>
      </c>
      <c r="G18" s="37">
        <v>0</v>
      </c>
      <c r="H18" s="37">
        <v>4</v>
      </c>
    </row>
    <row r="19" spans="1:8" ht="12.75" customHeight="1">
      <c r="A19" s="36" t="s">
        <v>59</v>
      </c>
      <c r="B19" s="38" t="s">
        <v>54</v>
      </c>
      <c r="C19" s="37"/>
      <c r="D19" s="37">
        <v>25</v>
      </c>
      <c r="E19" s="37">
        <v>15</v>
      </c>
      <c r="F19" s="37">
        <v>-10</v>
      </c>
      <c r="G19" s="37">
        <v>0</v>
      </c>
      <c r="H19" s="37">
        <v>15</v>
      </c>
    </row>
    <row r="20" spans="1:8" ht="12.75">
      <c r="A20" s="36" t="s">
        <v>122</v>
      </c>
      <c r="B20" s="38"/>
      <c r="C20" s="37">
        <v>3</v>
      </c>
      <c r="D20" s="37">
        <f>SUM(D18:D19)</f>
        <v>30</v>
      </c>
      <c r="E20" s="37">
        <v>19</v>
      </c>
      <c r="F20" s="37">
        <v>-11</v>
      </c>
      <c r="G20" s="37">
        <v>0</v>
      </c>
      <c r="H20" s="37">
        <v>19</v>
      </c>
    </row>
    <row r="21" spans="1:8" ht="12.75">
      <c r="A21" s="36" t="s">
        <v>123</v>
      </c>
      <c r="B21" s="38"/>
      <c r="C21" s="37">
        <f>SUM(C5,C9,C13,C16,C20)</f>
        <v>8</v>
      </c>
      <c r="D21" s="37">
        <f>SUM(D5,D9,D13,D16,D20)</f>
        <v>94</v>
      </c>
      <c r="E21" s="37">
        <v>75</v>
      </c>
      <c r="F21" s="37">
        <v>-19</v>
      </c>
      <c r="G21" s="37">
        <v>2</v>
      </c>
      <c r="H21" s="37">
        <v>73</v>
      </c>
    </row>
  </sheetData>
  <sheetProtection/>
  <mergeCells count="2">
    <mergeCell ref="A1:H1"/>
    <mergeCell ref="A2:H2"/>
  </mergeCells>
  <printOptions horizontalCentered="1"/>
  <pageMargins left="0.75" right="0.75" top="1" bottom="0.5" header="0.5" footer="0.5"/>
  <pageSetup horizontalDpi="600" verticalDpi="600" orientation="landscape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06"/>
  <sheetViews>
    <sheetView tabSelected="1" zoomScale="70" zoomScaleNormal="70" zoomScaleSheetLayoutView="70" workbookViewId="0" topLeftCell="A1">
      <selection activeCell="B6" sqref="B6:N354"/>
    </sheetView>
  </sheetViews>
  <sheetFormatPr defaultColWidth="9.140625" defaultRowHeight="12.75"/>
  <cols>
    <col min="1" max="1" width="43.00390625" style="0" customWidth="1"/>
    <col min="2" max="2" width="11.421875" style="0" bestFit="1" customWidth="1"/>
    <col min="3" max="3" width="11.8515625" style="0" bestFit="1" customWidth="1"/>
    <col min="4" max="5" width="12.00390625" style="0" bestFit="1" customWidth="1"/>
    <col min="6" max="12" width="11.421875" style="0" bestFit="1" customWidth="1"/>
    <col min="13" max="13" width="10.00390625" style="0" bestFit="1" customWidth="1"/>
    <col min="14" max="14" width="12.28125" style="0" customWidth="1"/>
  </cols>
  <sheetData>
    <row r="1" spans="1:14" s="3" customFormat="1" ht="15.75">
      <c r="A1" s="73" t="s">
        <v>128</v>
      </c>
      <c r="B1" s="74"/>
      <c r="C1" s="74"/>
      <c r="D1" s="74"/>
      <c r="E1" s="75"/>
      <c r="F1" s="75"/>
      <c r="G1" s="75"/>
      <c r="H1" s="75"/>
      <c r="I1" s="75"/>
      <c r="J1" s="75"/>
      <c r="K1" s="75"/>
      <c r="L1" s="75"/>
      <c r="M1" s="75"/>
      <c r="N1" s="76"/>
    </row>
    <row r="2" spans="1:14" s="3" customFormat="1" ht="12.75">
      <c r="A2" s="41"/>
      <c r="B2" s="53">
        <v>41829</v>
      </c>
      <c r="C2" s="53">
        <v>41860</v>
      </c>
      <c r="D2" s="53">
        <v>41891</v>
      </c>
      <c r="E2" s="53">
        <v>41921</v>
      </c>
      <c r="F2" s="53">
        <v>41952</v>
      </c>
      <c r="G2" s="53">
        <v>41982</v>
      </c>
      <c r="H2" s="53">
        <v>42013</v>
      </c>
      <c r="I2" s="53">
        <v>42044</v>
      </c>
      <c r="J2" s="53">
        <v>42072</v>
      </c>
      <c r="K2" s="53">
        <v>42103</v>
      </c>
      <c r="L2" s="53">
        <v>42133</v>
      </c>
      <c r="M2" s="53">
        <v>42164</v>
      </c>
      <c r="N2" s="44" t="s">
        <v>20</v>
      </c>
    </row>
    <row r="3" spans="1:14" ht="12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52"/>
      <c r="N3" s="7"/>
    </row>
    <row r="4" spans="1:14" ht="12.75">
      <c r="A4" s="8" t="s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ht="12.75">
      <c r="A5" s="8" t="s">
        <v>13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4" ht="12.75">
      <c r="A6" s="41" t="s">
        <v>22</v>
      </c>
      <c r="B6" s="7">
        <v>141</v>
      </c>
      <c r="C6" s="7">
        <v>147</v>
      </c>
      <c r="D6" s="7">
        <v>140</v>
      </c>
      <c r="E6" s="7">
        <v>141</v>
      </c>
      <c r="F6" s="7">
        <v>98</v>
      </c>
      <c r="G6" s="7">
        <v>94</v>
      </c>
      <c r="H6" s="7">
        <v>93</v>
      </c>
      <c r="I6" s="7">
        <v>95</v>
      </c>
      <c r="J6" s="7">
        <v>0</v>
      </c>
      <c r="K6" s="7">
        <v>0</v>
      </c>
      <c r="L6" s="7">
        <v>0</v>
      </c>
      <c r="M6" s="7">
        <v>0</v>
      </c>
      <c r="N6" s="7">
        <v>95</v>
      </c>
    </row>
    <row r="7" spans="1:14" ht="12.75">
      <c r="A7" s="41" t="s">
        <v>23</v>
      </c>
      <c r="B7" s="7">
        <v>1</v>
      </c>
      <c r="C7" s="7">
        <v>1</v>
      </c>
      <c r="D7" s="7">
        <v>1</v>
      </c>
      <c r="E7" s="7">
        <v>1</v>
      </c>
      <c r="F7" s="7">
        <v>1</v>
      </c>
      <c r="G7" s="7">
        <v>1</v>
      </c>
      <c r="H7" s="7">
        <v>1</v>
      </c>
      <c r="I7" s="7">
        <v>1</v>
      </c>
      <c r="J7" s="7">
        <v>0</v>
      </c>
      <c r="K7" s="7">
        <v>0</v>
      </c>
      <c r="L7" s="7">
        <v>0</v>
      </c>
      <c r="M7" s="7">
        <v>0</v>
      </c>
      <c r="N7" s="7">
        <v>1</v>
      </c>
    </row>
    <row r="8" spans="1:14" ht="12.75">
      <c r="A8" s="41" t="s">
        <v>26</v>
      </c>
      <c r="B8" s="7">
        <v>10</v>
      </c>
      <c r="C8" s="7">
        <v>2</v>
      </c>
      <c r="D8" s="7">
        <v>5</v>
      </c>
      <c r="E8" s="7">
        <v>4</v>
      </c>
      <c r="F8" s="7">
        <v>4</v>
      </c>
      <c r="G8" s="7">
        <v>7</v>
      </c>
      <c r="H8" s="7">
        <v>8</v>
      </c>
      <c r="I8" s="7">
        <v>7</v>
      </c>
      <c r="J8" s="7">
        <v>0</v>
      </c>
      <c r="K8" s="7">
        <v>0</v>
      </c>
      <c r="L8" s="7">
        <v>0</v>
      </c>
      <c r="M8" s="7">
        <v>0</v>
      </c>
      <c r="N8" s="7">
        <v>46</v>
      </c>
    </row>
    <row r="9" spans="1:14" ht="12.75">
      <c r="A9" s="41" t="s">
        <v>27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</row>
    <row r="10" spans="1:14" s="4" customFormat="1" ht="12.75">
      <c r="A10" s="42" t="s">
        <v>30</v>
      </c>
      <c r="B10" s="7">
        <v>4</v>
      </c>
      <c r="C10" s="7">
        <v>7</v>
      </c>
      <c r="D10" s="7">
        <v>5</v>
      </c>
      <c r="E10" s="7">
        <v>8</v>
      </c>
      <c r="F10" s="7">
        <v>8</v>
      </c>
      <c r="G10" s="7">
        <v>8</v>
      </c>
      <c r="H10" s="7">
        <v>4</v>
      </c>
      <c r="I10" s="7">
        <v>3</v>
      </c>
      <c r="J10" s="7">
        <v>0</v>
      </c>
      <c r="K10" s="7">
        <v>0</v>
      </c>
      <c r="L10" s="7">
        <v>0</v>
      </c>
      <c r="M10" s="7">
        <v>0</v>
      </c>
      <c r="N10" s="7">
        <v>47</v>
      </c>
    </row>
    <row r="11" spans="1:14" s="4" customFormat="1" ht="12.75">
      <c r="A11" s="42" t="s">
        <v>31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</row>
    <row r="12" spans="1:14" s="4" customFormat="1" ht="12.75">
      <c r="A12" s="42" t="s">
        <v>34</v>
      </c>
      <c r="B12" s="7">
        <v>2</v>
      </c>
      <c r="C12" s="7">
        <v>3</v>
      </c>
      <c r="D12" s="7">
        <v>1</v>
      </c>
      <c r="E12" s="7">
        <v>4</v>
      </c>
      <c r="F12" s="7">
        <v>6</v>
      </c>
      <c r="G12" s="7">
        <v>2</v>
      </c>
      <c r="H12" s="7">
        <v>2</v>
      </c>
      <c r="I12" s="7">
        <v>2</v>
      </c>
      <c r="J12" s="7">
        <v>0</v>
      </c>
      <c r="K12" s="7">
        <v>0</v>
      </c>
      <c r="L12" s="7">
        <v>0</v>
      </c>
      <c r="M12" s="7">
        <v>0</v>
      </c>
      <c r="N12" s="7">
        <v>22</v>
      </c>
    </row>
    <row r="13" spans="1:14" s="4" customFormat="1" ht="12.75">
      <c r="A13" s="42" t="s">
        <v>35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</row>
    <row r="14" spans="1:14" s="4" customFormat="1" ht="12.75">
      <c r="A14" s="42" t="s">
        <v>107</v>
      </c>
      <c r="B14" s="7">
        <v>2</v>
      </c>
      <c r="C14" s="7">
        <v>1</v>
      </c>
      <c r="D14" s="7">
        <v>4</v>
      </c>
      <c r="E14" s="7">
        <v>3</v>
      </c>
      <c r="F14" s="7">
        <v>2</v>
      </c>
      <c r="G14" s="7">
        <v>5</v>
      </c>
      <c r="H14" s="7">
        <v>2</v>
      </c>
      <c r="I14" s="7">
        <v>1</v>
      </c>
      <c r="J14" s="7">
        <v>0</v>
      </c>
      <c r="K14" s="7">
        <v>0</v>
      </c>
      <c r="L14" s="7">
        <v>0</v>
      </c>
      <c r="M14" s="7">
        <v>0</v>
      </c>
      <c r="N14" s="7">
        <v>20</v>
      </c>
    </row>
    <row r="15" spans="1:14" s="4" customFormat="1" ht="12.75">
      <c r="A15" s="42" t="s">
        <v>108</v>
      </c>
      <c r="B15" s="7">
        <v>0</v>
      </c>
      <c r="C15" s="7"/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</row>
    <row r="16" spans="1:14" s="4" customFormat="1" ht="12.75">
      <c r="A16" s="42" t="s">
        <v>37</v>
      </c>
      <c r="B16" s="7">
        <v>0</v>
      </c>
      <c r="C16" s="7">
        <v>3</v>
      </c>
      <c r="D16" s="7">
        <v>0</v>
      </c>
      <c r="E16" s="7">
        <v>1</v>
      </c>
      <c r="F16" s="7">
        <v>0</v>
      </c>
      <c r="G16" s="7">
        <v>1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5</v>
      </c>
    </row>
    <row r="17" spans="1:14" s="4" customFormat="1" ht="12.75">
      <c r="A17" s="42" t="s">
        <v>38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</row>
    <row r="18" spans="1:14" s="4" customFormat="1" ht="12.75">
      <c r="A18" s="42" t="s">
        <v>41</v>
      </c>
      <c r="B18" s="7">
        <v>108</v>
      </c>
      <c r="C18" s="7">
        <v>103</v>
      </c>
      <c r="D18" s="7">
        <v>102</v>
      </c>
      <c r="E18" s="7">
        <v>98</v>
      </c>
      <c r="F18" s="7">
        <v>94</v>
      </c>
      <c r="G18" s="7">
        <v>93</v>
      </c>
      <c r="H18" s="7">
        <v>97</v>
      </c>
      <c r="I18" s="7">
        <v>101</v>
      </c>
      <c r="J18" s="7">
        <v>0</v>
      </c>
      <c r="K18" s="7">
        <v>0</v>
      </c>
      <c r="L18" s="7">
        <v>0</v>
      </c>
      <c r="M18" s="7">
        <v>0</v>
      </c>
      <c r="N18" s="7">
        <v>101</v>
      </c>
    </row>
    <row r="19" spans="1:14" s="4" customFormat="1" ht="12.75">
      <c r="A19" s="42" t="s">
        <v>42</v>
      </c>
      <c r="B19" s="7">
        <v>1</v>
      </c>
      <c r="C19" s="7">
        <v>1</v>
      </c>
      <c r="D19" s="7">
        <v>1</v>
      </c>
      <c r="E19" s="7">
        <v>1</v>
      </c>
      <c r="F19" s="7">
        <v>1</v>
      </c>
      <c r="G19" s="7">
        <v>1</v>
      </c>
      <c r="H19" s="7">
        <v>1</v>
      </c>
      <c r="I19" s="7">
        <v>1</v>
      </c>
      <c r="J19" s="7">
        <v>0</v>
      </c>
      <c r="K19" s="7">
        <v>0</v>
      </c>
      <c r="L19" s="7">
        <v>0</v>
      </c>
      <c r="M19" s="7">
        <v>0</v>
      </c>
      <c r="N19" s="7">
        <v>1</v>
      </c>
    </row>
    <row r="20" spans="1:14" s="4" customFormat="1" ht="12.75">
      <c r="A20" s="42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</row>
    <row r="21" spans="1:14" s="4" customFormat="1" ht="12.75">
      <c r="A21" s="49" t="s">
        <v>14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</row>
    <row r="22" spans="1:15" s="4" customFormat="1" ht="12.75">
      <c r="A22" s="41" t="s">
        <v>24</v>
      </c>
      <c r="B22" s="7">
        <v>28</v>
      </c>
      <c r="C22" s="7">
        <v>28</v>
      </c>
      <c r="D22" s="7">
        <v>25</v>
      </c>
      <c r="E22" s="7">
        <v>23</v>
      </c>
      <c r="F22" s="7">
        <v>22</v>
      </c>
      <c r="G22" s="7">
        <v>22</v>
      </c>
      <c r="H22" s="7">
        <v>22</v>
      </c>
      <c r="I22" s="7">
        <v>22</v>
      </c>
      <c r="J22" s="7">
        <v>0</v>
      </c>
      <c r="K22" s="7">
        <v>0</v>
      </c>
      <c r="L22" s="7">
        <v>0</v>
      </c>
      <c r="M22" s="7">
        <v>0</v>
      </c>
      <c r="N22" s="7">
        <v>22</v>
      </c>
      <c r="O22"/>
    </row>
    <row r="23" spans="1:15" s="4" customFormat="1" ht="12.75">
      <c r="A23" s="41" t="s">
        <v>25</v>
      </c>
      <c r="B23" s="7">
        <v>4</v>
      </c>
      <c r="C23" s="7">
        <v>3</v>
      </c>
      <c r="D23" s="7">
        <v>3</v>
      </c>
      <c r="E23" s="7">
        <v>3</v>
      </c>
      <c r="F23" s="7">
        <v>43</v>
      </c>
      <c r="G23" s="7">
        <v>43</v>
      </c>
      <c r="H23" s="7">
        <v>38</v>
      </c>
      <c r="I23" s="7">
        <v>42</v>
      </c>
      <c r="J23" s="7">
        <v>0</v>
      </c>
      <c r="K23" s="7">
        <v>0</v>
      </c>
      <c r="L23" s="7">
        <v>0</v>
      </c>
      <c r="M23" s="7">
        <v>0</v>
      </c>
      <c r="N23" s="7">
        <v>42</v>
      </c>
      <c r="O23"/>
    </row>
    <row r="24" spans="1:14" s="4" customFormat="1" ht="12.75">
      <c r="A24" s="42" t="s">
        <v>28</v>
      </c>
      <c r="B24" s="41">
        <v>1</v>
      </c>
      <c r="C24" s="41">
        <v>1</v>
      </c>
      <c r="D24" s="41">
        <v>1</v>
      </c>
      <c r="E24" s="41">
        <v>0</v>
      </c>
      <c r="F24" s="41">
        <v>3</v>
      </c>
      <c r="G24" s="41">
        <v>1</v>
      </c>
      <c r="H24" s="41">
        <v>0</v>
      </c>
      <c r="I24" s="41">
        <v>0</v>
      </c>
      <c r="J24" s="41">
        <v>0</v>
      </c>
      <c r="K24" s="41">
        <v>0</v>
      </c>
      <c r="L24" s="41">
        <v>0</v>
      </c>
      <c r="M24" s="41">
        <v>0</v>
      </c>
      <c r="N24" s="41">
        <v>7</v>
      </c>
    </row>
    <row r="25" spans="1:15" ht="12.75">
      <c r="A25" s="42" t="s">
        <v>29</v>
      </c>
      <c r="B25" s="41">
        <v>1</v>
      </c>
      <c r="C25" s="41">
        <v>1</v>
      </c>
      <c r="D25" s="41">
        <v>2</v>
      </c>
      <c r="E25" s="41">
        <v>6</v>
      </c>
      <c r="F25" s="41">
        <v>4</v>
      </c>
      <c r="G25" s="41">
        <v>1</v>
      </c>
      <c r="H25" s="41">
        <v>5</v>
      </c>
      <c r="I25" s="41">
        <v>4</v>
      </c>
      <c r="J25" s="41">
        <v>0</v>
      </c>
      <c r="K25" s="41">
        <v>0</v>
      </c>
      <c r="L25" s="41">
        <v>0</v>
      </c>
      <c r="M25" s="41">
        <v>0</v>
      </c>
      <c r="N25" s="41">
        <v>24</v>
      </c>
      <c r="O25" s="4"/>
    </row>
    <row r="26" spans="1:15" ht="12.75">
      <c r="A26" s="42" t="s">
        <v>32</v>
      </c>
      <c r="B26" s="41">
        <v>1</v>
      </c>
      <c r="C26" s="41">
        <v>3</v>
      </c>
      <c r="D26" s="41">
        <v>3</v>
      </c>
      <c r="E26" s="41">
        <v>1</v>
      </c>
      <c r="F26" s="41">
        <v>3</v>
      </c>
      <c r="G26" s="41">
        <v>1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12</v>
      </c>
      <c r="O26" s="4"/>
    </row>
    <row r="27" spans="1:14" s="4" customFormat="1" ht="12.75">
      <c r="A27" s="42" t="s">
        <v>33</v>
      </c>
      <c r="B27" s="41">
        <v>2</v>
      </c>
      <c r="C27" s="41">
        <v>3</v>
      </c>
      <c r="D27" s="41">
        <v>0</v>
      </c>
      <c r="E27" s="41">
        <v>5</v>
      </c>
      <c r="F27" s="41">
        <v>4</v>
      </c>
      <c r="G27" s="41">
        <v>6</v>
      </c>
      <c r="H27" s="41">
        <v>1</v>
      </c>
      <c r="I27" s="41">
        <v>5</v>
      </c>
      <c r="J27" s="41">
        <v>0</v>
      </c>
      <c r="K27" s="41">
        <v>0</v>
      </c>
      <c r="L27" s="41">
        <v>0</v>
      </c>
      <c r="M27" s="41">
        <v>0</v>
      </c>
      <c r="N27" s="41">
        <v>26</v>
      </c>
    </row>
    <row r="28" spans="1:14" s="4" customFormat="1" ht="12.75">
      <c r="A28" s="42" t="s">
        <v>45</v>
      </c>
      <c r="B28" s="41">
        <v>1</v>
      </c>
      <c r="C28" s="41">
        <v>3</v>
      </c>
      <c r="D28" s="41">
        <v>3</v>
      </c>
      <c r="E28" s="41">
        <v>0</v>
      </c>
      <c r="F28" s="41">
        <v>1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8</v>
      </c>
    </row>
    <row r="29" spans="1:14" s="4" customFormat="1" ht="12.75">
      <c r="A29" s="42" t="s">
        <v>36</v>
      </c>
      <c r="B29" s="41">
        <v>1</v>
      </c>
      <c r="C29" s="41">
        <v>3</v>
      </c>
      <c r="D29" s="41">
        <v>0</v>
      </c>
      <c r="E29" s="41">
        <v>5</v>
      </c>
      <c r="F29" s="41">
        <v>4</v>
      </c>
      <c r="G29" s="41">
        <v>2</v>
      </c>
      <c r="H29" s="41">
        <v>1</v>
      </c>
      <c r="I29" s="41">
        <v>5</v>
      </c>
      <c r="J29" s="41">
        <v>0</v>
      </c>
      <c r="K29" s="41">
        <v>0</v>
      </c>
      <c r="L29" s="41">
        <v>0</v>
      </c>
      <c r="M29" s="41">
        <v>0</v>
      </c>
      <c r="N29" s="41">
        <v>21</v>
      </c>
    </row>
    <row r="30" spans="1:14" s="4" customFormat="1" ht="12.75">
      <c r="A30" s="42" t="s">
        <v>109</v>
      </c>
      <c r="B30" s="41">
        <v>0</v>
      </c>
      <c r="C30" s="41">
        <v>1</v>
      </c>
      <c r="D30" s="41">
        <v>0</v>
      </c>
      <c r="E30" s="41">
        <v>1</v>
      </c>
      <c r="F30" s="41">
        <v>2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N30" s="41">
        <v>4</v>
      </c>
    </row>
    <row r="31" spans="1:14" s="4" customFormat="1" ht="12.75">
      <c r="A31" s="42" t="s">
        <v>110</v>
      </c>
      <c r="B31" s="41">
        <v>0</v>
      </c>
      <c r="C31" s="41">
        <v>0</v>
      </c>
      <c r="D31" s="41">
        <v>0</v>
      </c>
      <c r="E31" s="41">
        <v>0</v>
      </c>
      <c r="F31" s="41">
        <v>0</v>
      </c>
      <c r="G31" s="41">
        <v>3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3</v>
      </c>
    </row>
    <row r="32" spans="1:14" s="4" customFormat="1" ht="12.75">
      <c r="A32" s="42" t="s">
        <v>39</v>
      </c>
      <c r="B32" s="41">
        <v>0</v>
      </c>
      <c r="C32" s="41">
        <v>0</v>
      </c>
      <c r="D32" s="41">
        <v>0</v>
      </c>
      <c r="E32" s="41">
        <v>0</v>
      </c>
      <c r="F32" s="41">
        <v>0</v>
      </c>
      <c r="G32" s="41">
        <v>1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1</v>
      </c>
    </row>
    <row r="33" spans="1:14" s="4" customFormat="1" ht="12.75">
      <c r="A33" s="42" t="s">
        <v>40</v>
      </c>
      <c r="B33" s="41">
        <v>1</v>
      </c>
      <c r="C33" s="41">
        <v>0</v>
      </c>
      <c r="D33" s="41">
        <v>0</v>
      </c>
      <c r="E33" s="41">
        <v>0</v>
      </c>
      <c r="F33" s="41">
        <v>0</v>
      </c>
      <c r="G33" s="41">
        <v>1</v>
      </c>
      <c r="H33" s="41">
        <v>0</v>
      </c>
      <c r="I33" s="41">
        <v>0</v>
      </c>
      <c r="J33" s="41">
        <v>0</v>
      </c>
      <c r="K33" s="41">
        <v>0</v>
      </c>
      <c r="L33" s="41">
        <v>0</v>
      </c>
      <c r="M33" s="41">
        <v>0</v>
      </c>
      <c r="N33" s="41">
        <v>2</v>
      </c>
    </row>
    <row r="34" spans="1:14" s="4" customFormat="1" ht="12.75">
      <c r="A34" s="42" t="s">
        <v>43</v>
      </c>
      <c r="B34" s="41">
        <v>28</v>
      </c>
      <c r="C34" s="41">
        <v>25</v>
      </c>
      <c r="D34" s="41">
        <v>23</v>
      </c>
      <c r="E34" s="41">
        <v>22</v>
      </c>
      <c r="F34" s="41">
        <v>22</v>
      </c>
      <c r="G34" s="41">
        <v>22</v>
      </c>
      <c r="H34" s="41">
        <v>22</v>
      </c>
      <c r="I34" s="41">
        <v>22</v>
      </c>
      <c r="J34" s="41">
        <v>0</v>
      </c>
      <c r="K34" s="41">
        <v>0</v>
      </c>
      <c r="L34" s="41">
        <v>0</v>
      </c>
      <c r="M34" s="41">
        <v>0</v>
      </c>
      <c r="N34" s="41">
        <v>22</v>
      </c>
    </row>
    <row r="35" spans="1:14" s="4" customFormat="1" ht="12.75">
      <c r="A35" s="42" t="s">
        <v>44</v>
      </c>
      <c r="B35" s="41">
        <v>42</v>
      </c>
      <c r="C35" s="41">
        <v>40</v>
      </c>
      <c r="D35" s="41">
        <v>42</v>
      </c>
      <c r="E35" s="41">
        <v>43</v>
      </c>
      <c r="F35" s="41">
        <v>43</v>
      </c>
      <c r="G35" s="41">
        <v>38</v>
      </c>
      <c r="H35" s="41">
        <v>42</v>
      </c>
      <c r="I35" s="41">
        <v>41</v>
      </c>
      <c r="J35" s="41">
        <v>0</v>
      </c>
      <c r="K35" s="41">
        <v>0</v>
      </c>
      <c r="L35" s="41">
        <v>0</v>
      </c>
      <c r="M35" s="41">
        <v>0</v>
      </c>
      <c r="N35" s="41">
        <v>41</v>
      </c>
    </row>
    <row r="36" spans="1:14" s="4" customFormat="1" ht="12.75">
      <c r="A36" s="42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</row>
    <row r="37" spans="1:14" s="4" customFormat="1" ht="12.75">
      <c r="A37" s="42" t="s">
        <v>4</v>
      </c>
      <c r="B37" s="41">
        <v>0</v>
      </c>
      <c r="C37" s="41">
        <v>0</v>
      </c>
      <c r="D37" s="41">
        <v>1</v>
      </c>
      <c r="E37" s="41">
        <v>1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2</v>
      </c>
    </row>
    <row r="38" spans="1:14" s="4" customFormat="1" ht="12.75">
      <c r="A38" s="42" t="s">
        <v>5</v>
      </c>
      <c r="B38" s="41">
        <v>0</v>
      </c>
      <c r="C38" s="41">
        <v>0</v>
      </c>
      <c r="D38" s="41">
        <v>0</v>
      </c>
      <c r="E38" s="41">
        <v>0</v>
      </c>
      <c r="F38" s="41">
        <v>0</v>
      </c>
      <c r="G38" s="41">
        <v>1</v>
      </c>
      <c r="H38" s="41">
        <v>0</v>
      </c>
      <c r="I38" s="41">
        <v>0</v>
      </c>
      <c r="J38" s="41">
        <v>0</v>
      </c>
      <c r="K38" s="41">
        <v>0</v>
      </c>
      <c r="L38" s="41">
        <v>0</v>
      </c>
      <c r="M38" s="41">
        <v>0</v>
      </c>
      <c r="N38" s="41">
        <v>1</v>
      </c>
    </row>
    <row r="39" spans="1:14" s="4" customFormat="1" ht="12.75">
      <c r="A39" s="42" t="s">
        <v>6</v>
      </c>
      <c r="B39" s="41">
        <v>0</v>
      </c>
      <c r="C39" s="41">
        <v>0</v>
      </c>
      <c r="D39" s="41">
        <v>0</v>
      </c>
      <c r="E39" s="41">
        <v>0</v>
      </c>
      <c r="F39" s="41">
        <v>0</v>
      </c>
      <c r="G39" s="41">
        <v>3</v>
      </c>
      <c r="H39" s="41">
        <v>0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41">
        <v>3</v>
      </c>
    </row>
    <row r="40" spans="1:14" s="4" customFormat="1" ht="12.75">
      <c r="A40" s="42" t="s">
        <v>7</v>
      </c>
      <c r="B40" s="41">
        <v>0</v>
      </c>
      <c r="C40" s="41">
        <v>0</v>
      </c>
      <c r="D40" s="41">
        <v>1</v>
      </c>
      <c r="E40" s="41">
        <v>0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41">
        <v>1</v>
      </c>
    </row>
    <row r="41" spans="1:14" s="4" customFormat="1" ht="12.75">
      <c r="A41" s="42" t="s">
        <v>8</v>
      </c>
      <c r="B41" s="41">
        <v>0</v>
      </c>
      <c r="C41" s="41">
        <v>0</v>
      </c>
      <c r="D41" s="41">
        <v>0</v>
      </c>
      <c r="E41" s="41">
        <v>0</v>
      </c>
      <c r="F41" s="41">
        <v>0</v>
      </c>
      <c r="G41" s="41">
        <v>1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1</v>
      </c>
    </row>
    <row r="42" spans="1:14" s="4" customFormat="1" ht="12.75">
      <c r="A42" s="42" t="s">
        <v>9</v>
      </c>
      <c r="B42" s="41">
        <v>0</v>
      </c>
      <c r="C42" s="41">
        <v>0</v>
      </c>
      <c r="D42" s="41">
        <v>0</v>
      </c>
      <c r="E42" s="41">
        <v>0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41">
        <v>0</v>
      </c>
      <c r="M42" s="41">
        <v>0</v>
      </c>
      <c r="N42" s="41">
        <v>0</v>
      </c>
    </row>
    <row r="43" spans="1:14" s="4" customFormat="1" ht="12.75">
      <c r="A43" s="42" t="s">
        <v>10</v>
      </c>
      <c r="B43" s="41">
        <v>0</v>
      </c>
      <c r="C43" s="41">
        <v>0</v>
      </c>
      <c r="D43" s="41">
        <v>0</v>
      </c>
      <c r="E43" s="41">
        <v>0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</row>
    <row r="44" spans="1:14" s="4" customFormat="1" ht="12.75">
      <c r="A44" s="42" t="s">
        <v>11</v>
      </c>
      <c r="B44" s="41">
        <v>0</v>
      </c>
      <c r="C44" s="41">
        <v>0</v>
      </c>
      <c r="D44" s="41">
        <v>0</v>
      </c>
      <c r="E44" s="41">
        <v>0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1">
        <v>0</v>
      </c>
    </row>
    <row r="45" spans="1:14" s="4" customFormat="1" ht="12.75">
      <c r="A45" s="42" t="s">
        <v>111</v>
      </c>
      <c r="B45" s="41">
        <v>0</v>
      </c>
      <c r="C45" s="41">
        <v>0</v>
      </c>
      <c r="D45" s="41">
        <v>0</v>
      </c>
      <c r="E45" s="41">
        <v>0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41">
        <v>0</v>
      </c>
      <c r="M45" s="41">
        <v>0</v>
      </c>
      <c r="N45" s="41">
        <v>0</v>
      </c>
    </row>
    <row r="46" spans="1:14" s="4" customFormat="1" ht="12.75">
      <c r="A46" s="42" t="s">
        <v>12</v>
      </c>
      <c r="B46" s="45">
        <v>4105</v>
      </c>
      <c r="C46" s="45">
        <v>3538</v>
      </c>
      <c r="D46" s="45">
        <v>2818</v>
      </c>
      <c r="E46" s="45">
        <v>3659</v>
      </c>
      <c r="F46" s="45">
        <v>3983</v>
      </c>
      <c r="G46" s="45">
        <v>2589</v>
      </c>
      <c r="H46" s="45">
        <v>3193</v>
      </c>
      <c r="I46" s="45">
        <v>3015</v>
      </c>
      <c r="J46" s="45">
        <v>0</v>
      </c>
      <c r="K46" s="45">
        <v>0</v>
      </c>
      <c r="L46" s="45">
        <v>0</v>
      </c>
      <c r="M46" s="45">
        <v>0</v>
      </c>
      <c r="N46" s="45">
        <v>26900</v>
      </c>
    </row>
    <row r="47" spans="1:14" s="4" customFormat="1" ht="12.75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</row>
    <row r="48" spans="1:15" s="4" customFormat="1" ht="12.75">
      <c r="A48" s="8" t="str">
        <f>'[1]Dist 2'!A374</f>
        <v>Total Counties - District  Two</v>
      </c>
      <c r="B48" s="53">
        <v>41829</v>
      </c>
      <c r="C48" s="53">
        <v>41860</v>
      </c>
      <c r="D48" s="53">
        <v>41891</v>
      </c>
      <c r="E48" s="53">
        <v>41921</v>
      </c>
      <c r="F48" s="53">
        <v>41952</v>
      </c>
      <c r="G48" s="53">
        <v>41982</v>
      </c>
      <c r="H48" s="53">
        <v>42013</v>
      </c>
      <c r="I48" s="53">
        <v>42044</v>
      </c>
      <c r="J48" s="53">
        <v>42072</v>
      </c>
      <c r="K48" s="53">
        <v>42103</v>
      </c>
      <c r="L48" s="53">
        <v>42133</v>
      </c>
      <c r="M48" s="53">
        <v>42164</v>
      </c>
      <c r="N48" s="44" t="s">
        <v>20</v>
      </c>
      <c r="O48"/>
    </row>
    <row r="49" spans="1:15" s="4" customFormat="1" ht="12.75">
      <c r="A49" s="41" t="s">
        <v>22</v>
      </c>
      <c r="B49" s="7">
        <v>66</v>
      </c>
      <c r="C49" s="7">
        <v>67</v>
      </c>
      <c r="D49" s="7">
        <v>68</v>
      </c>
      <c r="E49" s="7">
        <v>67</v>
      </c>
      <c r="F49" s="7">
        <v>73</v>
      </c>
      <c r="G49" s="7">
        <v>73</v>
      </c>
      <c r="H49" s="7">
        <v>75</v>
      </c>
      <c r="I49" s="7">
        <v>74</v>
      </c>
      <c r="J49" s="7">
        <v>0</v>
      </c>
      <c r="K49" s="7">
        <v>0</v>
      </c>
      <c r="L49" s="7">
        <v>0</v>
      </c>
      <c r="M49" s="7">
        <v>0</v>
      </c>
      <c r="N49" s="7">
        <v>74</v>
      </c>
      <c r="O49"/>
    </row>
    <row r="50" spans="1:15" s="4" customFormat="1" ht="12.75">
      <c r="A50" s="41" t="s">
        <v>23</v>
      </c>
      <c r="B50" s="7">
        <v>5</v>
      </c>
      <c r="C50" s="7">
        <v>5</v>
      </c>
      <c r="D50" s="7">
        <v>5</v>
      </c>
      <c r="E50" s="7">
        <v>3</v>
      </c>
      <c r="F50" s="7">
        <v>3</v>
      </c>
      <c r="G50" s="7">
        <v>3</v>
      </c>
      <c r="H50" s="7">
        <v>3</v>
      </c>
      <c r="I50" s="7">
        <v>3</v>
      </c>
      <c r="J50" s="7">
        <v>0</v>
      </c>
      <c r="K50" s="7">
        <v>0</v>
      </c>
      <c r="L50" s="7">
        <v>0</v>
      </c>
      <c r="M50" s="7">
        <v>0</v>
      </c>
      <c r="N50" s="7">
        <v>3</v>
      </c>
      <c r="O50"/>
    </row>
    <row r="51" spans="1:15" s="4" customFormat="1" ht="12.75">
      <c r="A51" s="41" t="s">
        <v>26</v>
      </c>
      <c r="B51" s="7">
        <v>4</v>
      </c>
      <c r="C51" s="7">
        <v>4</v>
      </c>
      <c r="D51" s="7">
        <v>4</v>
      </c>
      <c r="E51" s="7">
        <v>8</v>
      </c>
      <c r="F51" s="7">
        <v>4</v>
      </c>
      <c r="G51" s="7">
        <v>6</v>
      </c>
      <c r="H51" s="7">
        <v>3</v>
      </c>
      <c r="I51" s="7">
        <v>8</v>
      </c>
      <c r="J51" s="7">
        <v>0</v>
      </c>
      <c r="K51" s="7">
        <v>0</v>
      </c>
      <c r="L51" s="7">
        <v>0</v>
      </c>
      <c r="M51" s="7">
        <v>0</v>
      </c>
      <c r="N51" s="58">
        <v>41</v>
      </c>
      <c r="O51"/>
    </row>
    <row r="52" spans="1:15" s="4" customFormat="1" ht="12.75">
      <c r="A52" s="41" t="s">
        <v>27</v>
      </c>
      <c r="B52" s="7">
        <v>0</v>
      </c>
      <c r="C52" s="7"/>
      <c r="D52" s="7">
        <v>1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58">
        <v>1</v>
      </c>
      <c r="O52"/>
    </row>
    <row r="53" spans="1:14" s="4" customFormat="1" ht="12.75">
      <c r="A53" s="42" t="s">
        <v>30</v>
      </c>
      <c r="B53" s="7">
        <v>1</v>
      </c>
      <c r="C53" s="7">
        <v>3</v>
      </c>
      <c r="D53" s="7">
        <v>5</v>
      </c>
      <c r="E53" s="7">
        <v>2</v>
      </c>
      <c r="F53" s="7">
        <v>4</v>
      </c>
      <c r="G53" s="7">
        <v>4</v>
      </c>
      <c r="H53" s="7">
        <v>4</v>
      </c>
      <c r="I53" s="7">
        <v>8</v>
      </c>
      <c r="J53" s="7">
        <v>0</v>
      </c>
      <c r="K53" s="7">
        <v>0</v>
      </c>
      <c r="L53" s="7">
        <v>0</v>
      </c>
      <c r="M53" s="7">
        <v>0</v>
      </c>
      <c r="N53" s="58">
        <v>31</v>
      </c>
    </row>
    <row r="54" spans="1:14" s="4" customFormat="1" ht="12.75">
      <c r="A54" s="42" t="s">
        <v>31</v>
      </c>
      <c r="B54" s="7">
        <v>1</v>
      </c>
      <c r="C54" s="7">
        <v>0</v>
      </c>
      <c r="D54" s="7">
        <v>3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58">
        <v>4</v>
      </c>
    </row>
    <row r="55" spans="1:14" s="4" customFormat="1" ht="12.75">
      <c r="A55" s="42" t="s">
        <v>34</v>
      </c>
      <c r="B55" s="7">
        <v>3</v>
      </c>
      <c r="C55" s="7">
        <v>1</v>
      </c>
      <c r="D55" s="7">
        <v>2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58">
        <v>6</v>
      </c>
    </row>
    <row r="56" spans="1:14" s="4" customFormat="1" ht="12.75">
      <c r="A56" s="42" t="s">
        <v>35</v>
      </c>
      <c r="B56" s="7">
        <v>0</v>
      </c>
      <c r="C56" s="7">
        <v>0</v>
      </c>
      <c r="D56" s="7">
        <v>3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58">
        <v>3</v>
      </c>
    </row>
    <row r="57" spans="1:14" s="4" customFormat="1" ht="12.75">
      <c r="A57" s="42" t="s">
        <v>112</v>
      </c>
      <c r="B57" s="7">
        <v>0</v>
      </c>
      <c r="C57" s="7">
        <v>2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58">
        <v>2</v>
      </c>
    </row>
    <row r="58" spans="1:15" ht="12.75">
      <c r="A58" s="42" t="s">
        <v>113</v>
      </c>
      <c r="B58" s="7">
        <v>0</v>
      </c>
      <c r="C58" s="7">
        <v>0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58">
        <v>0</v>
      </c>
      <c r="O58" s="4"/>
    </row>
    <row r="59" spans="1:15" ht="12.75">
      <c r="A59" s="42" t="s">
        <v>37</v>
      </c>
      <c r="B59" s="7">
        <v>0</v>
      </c>
      <c r="C59" s="7">
        <v>0</v>
      </c>
      <c r="D59" s="7">
        <v>2</v>
      </c>
      <c r="E59" s="7">
        <v>0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N59" s="58">
        <v>2</v>
      </c>
      <c r="O59" s="4"/>
    </row>
    <row r="60" spans="1:15" ht="12.75">
      <c r="A60" s="42" t="s">
        <v>38</v>
      </c>
      <c r="B60" s="7">
        <v>0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58">
        <v>0</v>
      </c>
      <c r="O60" s="4"/>
    </row>
    <row r="61" spans="1:15" ht="12.75">
      <c r="A61" s="42" t="s">
        <v>41</v>
      </c>
      <c r="B61" s="7">
        <v>67</v>
      </c>
      <c r="C61" s="7">
        <v>68</v>
      </c>
      <c r="D61" s="7">
        <v>67</v>
      </c>
      <c r="E61" s="7">
        <v>73</v>
      </c>
      <c r="F61" s="7">
        <v>73</v>
      </c>
      <c r="G61" s="7">
        <v>75</v>
      </c>
      <c r="H61" s="7">
        <v>74</v>
      </c>
      <c r="I61" s="7">
        <v>74</v>
      </c>
      <c r="J61" s="7">
        <v>0</v>
      </c>
      <c r="K61" s="7">
        <v>0</v>
      </c>
      <c r="L61" s="7">
        <v>0</v>
      </c>
      <c r="M61" s="7">
        <v>0</v>
      </c>
      <c r="N61" s="7">
        <v>74</v>
      </c>
      <c r="O61" s="4"/>
    </row>
    <row r="62" spans="1:15" ht="12.75">
      <c r="A62" s="42" t="s">
        <v>42</v>
      </c>
      <c r="B62" s="7">
        <v>5</v>
      </c>
      <c r="C62" s="7">
        <v>5</v>
      </c>
      <c r="D62" s="7">
        <v>3</v>
      </c>
      <c r="E62" s="7">
        <v>3</v>
      </c>
      <c r="F62" s="7">
        <v>3</v>
      </c>
      <c r="G62" s="7">
        <v>3</v>
      </c>
      <c r="H62" s="7">
        <v>3</v>
      </c>
      <c r="I62" s="7">
        <v>1</v>
      </c>
      <c r="J62" s="7">
        <v>0</v>
      </c>
      <c r="K62" s="7">
        <v>0</v>
      </c>
      <c r="L62" s="7">
        <v>0</v>
      </c>
      <c r="M62" s="7">
        <v>0</v>
      </c>
      <c r="N62" s="7">
        <v>1</v>
      </c>
      <c r="O62" s="4"/>
    </row>
    <row r="63" spans="1:15" ht="12.75">
      <c r="A63" s="42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"/>
    </row>
    <row r="64" spans="1:15" s="4" customFormat="1" ht="12.75">
      <c r="A64" s="48" t="s">
        <v>14</v>
      </c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/>
    </row>
    <row r="65" spans="1:15" s="4" customFormat="1" ht="12.75">
      <c r="A65" s="50" t="s">
        <v>24</v>
      </c>
      <c r="B65" s="13">
        <v>15</v>
      </c>
      <c r="C65" s="13">
        <v>17</v>
      </c>
      <c r="D65" s="13">
        <v>16</v>
      </c>
      <c r="E65" s="13">
        <v>15</v>
      </c>
      <c r="F65" s="13">
        <v>14</v>
      </c>
      <c r="G65" s="13">
        <v>15</v>
      </c>
      <c r="H65" s="13">
        <v>13</v>
      </c>
      <c r="I65" s="13">
        <v>13</v>
      </c>
      <c r="J65" s="13">
        <v>0</v>
      </c>
      <c r="K65" s="13">
        <v>0</v>
      </c>
      <c r="L65" s="13">
        <v>0</v>
      </c>
      <c r="M65" s="13">
        <v>0</v>
      </c>
      <c r="N65" s="13">
        <v>13</v>
      </c>
      <c r="O65"/>
    </row>
    <row r="66" spans="1:15" s="4" customFormat="1" ht="12.75">
      <c r="A66" s="41" t="s">
        <v>25</v>
      </c>
      <c r="B66" s="13">
        <v>8</v>
      </c>
      <c r="C66" s="13">
        <v>9</v>
      </c>
      <c r="D66" s="13">
        <v>9</v>
      </c>
      <c r="E66" s="13">
        <v>9</v>
      </c>
      <c r="F66" s="13">
        <v>10</v>
      </c>
      <c r="G66" s="13">
        <v>10</v>
      </c>
      <c r="H66" s="13">
        <v>11</v>
      </c>
      <c r="I66" s="13">
        <v>11</v>
      </c>
      <c r="J66" s="13">
        <v>0</v>
      </c>
      <c r="K66" s="13">
        <v>0</v>
      </c>
      <c r="L66" s="13">
        <v>0</v>
      </c>
      <c r="M66" s="13">
        <v>0</v>
      </c>
      <c r="N66" s="13">
        <v>11</v>
      </c>
      <c r="O66"/>
    </row>
    <row r="67" spans="1:14" s="4" customFormat="1" ht="12.75">
      <c r="A67" s="42" t="s">
        <v>28</v>
      </c>
      <c r="B67" s="41">
        <v>1</v>
      </c>
      <c r="C67" s="41">
        <v>0</v>
      </c>
      <c r="D67" s="41">
        <v>0</v>
      </c>
      <c r="E67" s="41">
        <v>0</v>
      </c>
      <c r="F67" s="41">
        <v>1</v>
      </c>
      <c r="G67" s="41">
        <v>1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41">
        <v>3</v>
      </c>
    </row>
    <row r="68" spans="1:14" s="4" customFormat="1" ht="12.75">
      <c r="A68" s="42" t="s">
        <v>29</v>
      </c>
      <c r="B68" s="41">
        <v>1</v>
      </c>
      <c r="C68" s="41">
        <v>0</v>
      </c>
      <c r="D68" s="41">
        <v>0</v>
      </c>
      <c r="E68" s="41">
        <v>1</v>
      </c>
      <c r="F68" s="41">
        <v>1</v>
      </c>
      <c r="G68" s="41">
        <v>1</v>
      </c>
      <c r="H68" s="41">
        <v>0</v>
      </c>
      <c r="I68" s="41">
        <v>1</v>
      </c>
      <c r="J68" s="41">
        <v>0</v>
      </c>
      <c r="K68" s="41">
        <v>0</v>
      </c>
      <c r="L68" s="41">
        <v>0</v>
      </c>
      <c r="M68" s="41">
        <v>0</v>
      </c>
      <c r="N68" s="41">
        <v>5</v>
      </c>
    </row>
    <row r="69" spans="1:14" s="4" customFormat="1" ht="12.75">
      <c r="A69" s="42" t="s">
        <v>32</v>
      </c>
      <c r="B69" s="41">
        <v>0</v>
      </c>
      <c r="C69" s="41">
        <v>1</v>
      </c>
      <c r="D69" s="41">
        <v>1</v>
      </c>
      <c r="E69" s="41">
        <v>0</v>
      </c>
      <c r="F69" s="41">
        <v>0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41">
        <v>2</v>
      </c>
    </row>
    <row r="70" spans="1:14" s="4" customFormat="1" ht="12.75">
      <c r="A70" s="42" t="s">
        <v>33</v>
      </c>
      <c r="B70" s="41">
        <v>0</v>
      </c>
      <c r="C70" s="41">
        <v>0</v>
      </c>
      <c r="D70" s="41">
        <v>0</v>
      </c>
      <c r="E70" s="41">
        <v>0</v>
      </c>
      <c r="F70" s="41">
        <v>0</v>
      </c>
      <c r="G70" s="41">
        <v>0</v>
      </c>
      <c r="H70" s="41">
        <v>0</v>
      </c>
      <c r="I70" s="41">
        <v>0</v>
      </c>
      <c r="J70" s="41">
        <v>0</v>
      </c>
      <c r="K70" s="41">
        <v>0</v>
      </c>
      <c r="L70" s="41">
        <v>0</v>
      </c>
      <c r="M70" s="41">
        <v>0</v>
      </c>
      <c r="N70" s="41">
        <v>0</v>
      </c>
    </row>
    <row r="71" spans="1:14" s="4" customFormat="1" ht="12.75">
      <c r="A71" s="42" t="s">
        <v>45</v>
      </c>
      <c r="B71" s="41">
        <v>0</v>
      </c>
      <c r="C71" s="41">
        <v>1</v>
      </c>
      <c r="D71" s="41">
        <v>0</v>
      </c>
      <c r="E71" s="41">
        <v>0</v>
      </c>
      <c r="F71" s="41">
        <v>0</v>
      </c>
      <c r="G71" s="41">
        <v>0</v>
      </c>
      <c r="H71" s="41">
        <v>0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41">
        <v>1</v>
      </c>
    </row>
    <row r="72" spans="1:14" s="4" customFormat="1" ht="12.75">
      <c r="A72" s="42" t="s">
        <v>36</v>
      </c>
      <c r="B72" s="41">
        <v>0</v>
      </c>
      <c r="C72" s="41">
        <v>0</v>
      </c>
      <c r="D72" s="41">
        <v>0</v>
      </c>
      <c r="E72" s="41">
        <v>0</v>
      </c>
      <c r="F72" s="41">
        <v>0</v>
      </c>
      <c r="G72" s="41">
        <v>0</v>
      </c>
      <c r="H72" s="41">
        <v>0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41">
        <v>0</v>
      </c>
    </row>
    <row r="73" spans="1:14" s="4" customFormat="1" ht="12.75">
      <c r="A73" s="42" t="s">
        <v>109</v>
      </c>
      <c r="B73" s="41">
        <v>0</v>
      </c>
      <c r="C73" s="41">
        <v>0</v>
      </c>
      <c r="D73" s="41">
        <v>0</v>
      </c>
      <c r="E73" s="41">
        <v>0</v>
      </c>
      <c r="F73" s="41">
        <v>0</v>
      </c>
      <c r="G73" s="41">
        <v>0</v>
      </c>
      <c r="H73" s="41">
        <v>0</v>
      </c>
      <c r="I73" s="41">
        <v>0</v>
      </c>
      <c r="J73" s="41">
        <v>0</v>
      </c>
      <c r="K73" s="41">
        <v>0</v>
      </c>
      <c r="L73" s="41">
        <v>0</v>
      </c>
      <c r="M73" s="41">
        <v>0</v>
      </c>
      <c r="N73" s="41">
        <v>0</v>
      </c>
    </row>
    <row r="74" spans="1:14" s="4" customFormat="1" ht="12.75">
      <c r="A74" s="42" t="s">
        <v>110</v>
      </c>
      <c r="B74" s="41">
        <v>0</v>
      </c>
      <c r="C74" s="41">
        <v>0</v>
      </c>
      <c r="D74" s="41">
        <v>0</v>
      </c>
      <c r="E74" s="41">
        <v>0</v>
      </c>
      <c r="F74" s="41">
        <v>0</v>
      </c>
      <c r="G74" s="41">
        <v>0</v>
      </c>
      <c r="H74" s="41">
        <v>0</v>
      </c>
      <c r="I74" s="41">
        <v>0</v>
      </c>
      <c r="J74" s="41">
        <v>0</v>
      </c>
      <c r="K74" s="41">
        <v>0</v>
      </c>
      <c r="L74" s="41">
        <v>0</v>
      </c>
      <c r="M74" s="41">
        <v>0</v>
      </c>
      <c r="N74" s="41">
        <v>0</v>
      </c>
    </row>
    <row r="75" spans="1:14" s="4" customFormat="1" ht="12.75">
      <c r="A75" s="42" t="s">
        <v>39</v>
      </c>
      <c r="B75" s="41">
        <v>0</v>
      </c>
      <c r="C75" s="41">
        <v>0</v>
      </c>
      <c r="D75" s="41">
        <v>0</v>
      </c>
      <c r="E75" s="41">
        <v>0</v>
      </c>
      <c r="F75" s="41">
        <v>0</v>
      </c>
      <c r="G75" s="41">
        <v>0</v>
      </c>
      <c r="H75" s="41">
        <v>0</v>
      </c>
      <c r="I75" s="41">
        <v>0</v>
      </c>
      <c r="J75" s="41">
        <v>0</v>
      </c>
      <c r="K75" s="41">
        <v>0</v>
      </c>
      <c r="L75" s="41">
        <v>0</v>
      </c>
      <c r="M75" s="41">
        <v>0</v>
      </c>
      <c r="N75" s="41">
        <v>0</v>
      </c>
    </row>
    <row r="76" spans="1:14" s="4" customFormat="1" ht="12.75">
      <c r="A76" s="42" t="s">
        <v>40</v>
      </c>
      <c r="B76" s="41">
        <v>0</v>
      </c>
      <c r="C76" s="41">
        <v>0</v>
      </c>
      <c r="D76" s="41">
        <v>0</v>
      </c>
      <c r="E76" s="41">
        <v>0</v>
      </c>
      <c r="F76" s="41">
        <v>0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  <c r="L76" s="41">
        <v>0</v>
      </c>
      <c r="M76" s="41">
        <v>0</v>
      </c>
      <c r="N76" s="41">
        <v>0</v>
      </c>
    </row>
    <row r="77" spans="1:14" s="4" customFormat="1" ht="12.75">
      <c r="A77" s="42" t="s">
        <v>43</v>
      </c>
      <c r="B77" s="41">
        <v>17</v>
      </c>
      <c r="C77" s="41">
        <v>16</v>
      </c>
      <c r="D77" s="41">
        <v>15</v>
      </c>
      <c r="E77" s="41">
        <v>14</v>
      </c>
      <c r="F77" s="41">
        <v>15</v>
      </c>
      <c r="G77" s="41">
        <v>13</v>
      </c>
      <c r="H77" s="41">
        <v>13</v>
      </c>
      <c r="I77" s="41">
        <v>13</v>
      </c>
      <c r="J77" s="41">
        <v>0</v>
      </c>
      <c r="K77" s="41">
        <v>0</v>
      </c>
      <c r="L77" s="41">
        <v>0</v>
      </c>
      <c r="M77" s="41">
        <v>0</v>
      </c>
      <c r="N77" s="41">
        <v>13</v>
      </c>
    </row>
    <row r="78" spans="1:15" ht="12.75">
      <c r="A78" s="42" t="s">
        <v>44</v>
      </c>
      <c r="B78" s="41">
        <v>9</v>
      </c>
      <c r="C78" s="41">
        <v>9</v>
      </c>
      <c r="D78" s="41">
        <v>9</v>
      </c>
      <c r="E78" s="41">
        <v>10</v>
      </c>
      <c r="F78" s="41">
        <v>10</v>
      </c>
      <c r="G78" s="41">
        <v>11</v>
      </c>
      <c r="H78" s="41">
        <v>11</v>
      </c>
      <c r="I78" s="41">
        <v>11</v>
      </c>
      <c r="J78" s="41">
        <v>0</v>
      </c>
      <c r="K78" s="41">
        <v>0</v>
      </c>
      <c r="L78" s="41">
        <v>0</v>
      </c>
      <c r="M78" s="41">
        <v>0</v>
      </c>
      <c r="N78" s="41">
        <v>11</v>
      </c>
      <c r="O78" s="4"/>
    </row>
    <row r="79" spans="1:15" ht="12.75">
      <c r="A79" s="42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"/>
    </row>
    <row r="80" spans="1:15" ht="12.75">
      <c r="A80" s="42" t="s">
        <v>4</v>
      </c>
      <c r="B80" s="41">
        <v>0</v>
      </c>
      <c r="C80" s="41">
        <v>0</v>
      </c>
      <c r="D80" s="41">
        <v>0</v>
      </c>
      <c r="E80" s="41">
        <v>0</v>
      </c>
      <c r="F80" s="41">
        <v>0</v>
      </c>
      <c r="G80" s="41">
        <v>0</v>
      </c>
      <c r="H80" s="41">
        <v>0</v>
      </c>
      <c r="I80" s="41">
        <v>0</v>
      </c>
      <c r="J80" s="41">
        <v>0</v>
      </c>
      <c r="K80" s="41">
        <v>0</v>
      </c>
      <c r="L80" s="41">
        <v>0</v>
      </c>
      <c r="M80" s="41">
        <v>0</v>
      </c>
      <c r="N80" s="41">
        <v>0</v>
      </c>
      <c r="O80" s="4"/>
    </row>
    <row r="81" spans="1:14" s="4" customFormat="1" ht="12.75">
      <c r="A81" s="42" t="s">
        <v>5</v>
      </c>
      <c r="B81" s="41">
        <v>0</v>
      </c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</row>
    <row r="82" spans="1:14" s="4" customFormat="1" ht="12.75">
      <c r="A82" s="42" t="s">
        <v>6</v>
      </c>
      <c r="B82" s="41">
        <v>0</v>
      </c>
      <c r="C82" s="41">
        <v>0</v>
      </c>
      <c r="D82" s="41">
        <v>0</v>
      </c>
      <c r="E82" s="41">
        <v>0</v>
      </c>
      <c r="F82" s="41">
        <v>0</v>
      </c>
      <c r="G82" s="41">
        <v>0</v>
      </c>
      <c r="H82" s="41">
        <v>0</v>
      </c>
      <c r="I82" s="41">
        <v>0</v>
      </c>
      <c r="J82" s="41">
        <v>0</v>
      </c>
      <c r="K82" s="41">
        <v>0</v>
      </c>
      <c r="L82" s="41">
        <v>0</v>
      </c>
      <c r="M82" s="41">
        <v>0</v>
      </c>
      <c r="N82" s="41">
        <v>0</v>
      </c>
    </row>
    <row r="83" spans="1:14" s="4" customFormat="1" ht="12.75">
      <c r="A83" s="42" t="s">
        <v>7</v>
      </c>
      <c r="B83" s="41">
        <v>0</v>
      </c>
      <c r="C83" s="41">
        <v>0</v>
      </c>
      <c r="D83" s="41">
        <v>0</v>
      </c>
      <c r="E83" s="41">
        <v>0</v>
      </c>
      <c r="F83" s="41">
        <v>0</v>
      </c>
      <c r="G83" s="41">
        <v>0</v>
      </c>
      <c r="H83" s="41">
        <v>0</v>
      </c>
      <c r="I83" s="41">
        <v>0</v>
      </c>
      <c r="J83" s="41">
        <v>0</v>
      </c>
      <c r="K83" s="41">
        <v>0</v>
      </c>
      <c r="L83" s="41">
        <v>0</v>
      </c>
      <c r="M83" s="41">
        <v>0</v>
      </c>
      <c r="N83" s="41">
        <v>6</v>
      </c>
    </row>
    <row r="84" spans="1:14" s="4" customFormat="1" ht="12.75">
      <c r="A84" s="42" t="s">
        <v>8</v>
      </c>
      <c r="B84" s="41">
        <v>0</v>
      </c>
      <c r="C84" s="41">
        <v>0</v>
      </c>
      <c r="D84" s="41">
        <v>0</v>
      </c>
      <c r="E84" s="41">
        <v>0</v>
      </c>
      <c r="F84" s="41">
        <v>0</v>
      </c>
      <c r="G84" s="41">
        <v>0</v>
      </c>
      <c r="H84" s="41">
        <v>0</v>
      </c>
      <c r="I84" s="41">
        <v>0</v>
      </c>
      <c r="J84" s="41">
        <v>0</v>
      </c>
      <c r="K84" s="41">
        <v>0</v>
      </c>
      <c r="L84" s="41">
        <v>0</v>
      </c>
      <c r="M84" s="41">
        <v>0</v>
      </c>
      <c r="N84" s="41">
        <v>0</v>
      </c>
    </row>
    <row r="85" spans="1:14" s="4" customFormat="1" ht="12.75">
      <c r="A85" s="42" t="s">
        <v>9</v>
      </c>
      <c r="B85" s="41">
        <v>0</v>
      </c>
      <c r="C85" s="41">
        <v>0</v>
      </c>
      <c r="D85" s="41">
        <v>0</v>
      </c>
      <c r="E85" s="41">
        <v>0</v>
      </c>
      <c r="F85" s="41">
        <v>0</v>
      </c>
      <c r="G85" s="41">
        <v>0</v>
      </c>
      <c r="H85" s="41">
        <v>0</v>
      </c>
      <c r="I85" s="41">
        <v>0</v>
      </c>
      <c r="J85" s="41">
        <v>0</v>
      </c>
      <c r="K85" s="41">
        <v>0</v>
      </c>
      <c r="L85" s="41">
        <v>0</v>
      </c>
      <c r="M85" s="41">
        <v>0</v>
      </c>
      <c r="N85" s="41">
        <v>1</v>
      </c>
    </row>
    <row r="86" spans="1:14" s="4" customFormat="1" ht="12.75">
      <c r="A86" s="42" t="s">
        <v>10</v>
      </c>
      <c r="B86" s="41">
        <v>0</v>
      </c>
      <c r="C86" s="41">
        <v>0</v>
      </c>
      <c r="D86" s="41">
        <v>0</v>
      </c>
      <c r="E86" s="41">
        <v>0</v>
      </c>
      <c r="F86" s="41">
        <v>0</v>
      </c>
      <c r="G86" s="41">
        <v>0</v>
      </c>
      <c r="H86" s="41">
        <v>0</v>
      </c>
      <c r="I86" s="41">
        <v>0</v>
      </c>
      <c r="J86" s="41">
        <v>0</v>
      </c>
      <c r="K86" s="41">
        <v>0</v>
      </c>
      <c r="L86" s="41">
        <v>0</v>
      </c>
      <c r="M86" s="41">
        <v>0</v>
      </c>
      <c r="N86" s="41">
        <v>0</v>
      </c>
    </row>
    <row r="87" spans="1:14" s="4" customFormat="1" ht="12.75">
      <c r="A87" s="42" t="s">
        <v>11</v>
      </c>
      <c r="B87" s="41">
        <v>0</v>
      </c>
      <c r="C87" s="41">
        <v>0</v>
      </c>
      <c r="D87" s="41">
        <v>0</v>
      </c>
      <c r="E87" s="41">
        <v>0</v>
      </c>
      <c r="F87" s="41">
        <v>0</v>
      </c>
      <c r="G87" s="41">
        <v>0</v>
      </c>
      <c r="H87" s="41">
        <v>0</v>
      </c>
      <c r="I87" s="41">
        <v>0</v>
      </c>
      <c r="J87" s="41">
        <v>0</v>
      </c>
      <c r="K87" s="41">
        <v>0</v>
      </c>
      <c r="L87" s="41">
        <v>0</v>
      </c>
      <c r="M87" s="41">
        <v>0</v>
      </c>
      <c r="N87" s="41">
        <v>0</v>
      </c>
    </row>
    <row r="88" spans="1:14" s="4" customFormat="1" ht="12.75">
      <c r="A88" s="42" t="s">
        <v>111</v>
      </c>
      <c r="B88" s="41">
        <v>0</v>
      </c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</row>
    <row r="89" spans="1:14" s="4" customFormat="1" ht="12.75">
      <c r="A89" s="42" t="s">
        <v>12</v>
      </c>
      <c r="B89" s="51">
        <v>0</v>
      </c>
      <c r="C89" s="51">
        <v>0</v>
      </c>
      <c r="D89" s="51">
        <v>0</v>
      </c>
      <c r="E89" s="51">
        <v>0</v>
      </c>
      <c r="F89" s="51">
        <v>0</v>
      </c>
      <c r="G89" s="51">
        <v>0</v>
      </c>
      <c r="H89" s="51">
        <v>0</v>
      </c>
      <c r="I89" s="51">
        <v>0</v>
      </c>
      <c r="J89" s="51">
        <v>0</v>
      </c>
      <c r="K89" s="51">
        <v>0</v>
      </c>
      <c r="L89" s="51">
        <v>0</v>
      </c>
      <c r="M89" s="51">
        <v>0</v>
      </c>
      <c r="N89" s="51">
        <v>19183.699999999997</v>
      </c>
    </row>
    <row r="90" spans="1:14" s="4" customFormat="1" ht="12.75">
      <c r="A90" s="42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</row>
    <row r="91" spans="1:15" s="4" customFormat="1" ht="12.75">
      <c r="A91" s="8" t="str">
        <f>'[1]Dist 3'!A333</f>
        <v>Total Counties - District Three</v>
      </c>
      <c r="B91" s="53">
        <v>41829</v>
      </c>
      <c r="C91" s="53">
        <v>41860</v>
      </c>
      <c r="D91" s="53">
        <v>41891</v>
      </c>
      <c r="E91" s="53">
        <v>41921</v>
      </c>
      <c r="F91" s="53">
        <v>41952</v>
      </c>
      <c r="G91" s="53">
        <v>41982</v>
      </c>
      <c r="H91" s="53">
        <v>42013</v>
      </c>
      <c r="I91" s="53">
        <v>42044</v>
      </c>
      <c r="J91" s="53">
        <v>42072</v>
      </c>
      <c r="K91" s="53">
        <v>42103</v>
      </c>
      <c r="L91" s="53">
        <v>42133</v>
      </c>
      <c r="M91" s="53">
        <v>42164</v>
      </c>
      <c r="N91" s="44" t="s">
        <v>20</v>
      </c>
      <c r="O91"/>
    </row>
    <row r="92" spans="1:15" s="4" customFormat="1" ht="12.75">
      <c r="A92" s="8" t="s">
        <v>13</v>
      </c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</row>
    <row r="93" spans="1:15" s="4" customFormat="1" ht="12.75">
      <c r="A93" s="41" t="s">
        <v>22</v>
      </c>
      <c r="B93" s="7">
        <v>103</v>
      </c>
      <c r="C93" s="7">
        <v>103</v>
      </c>
      <c r="D93" s="7">
        <v>98</v>
      </c>
      <c r="E93" s="7">
        <v>95</v>
      </c>
      <c r="F93" s="7">
        <v>93</v>
      </c>
      <c r="G93" s="7">
        <v>98</v>
      </c>
      <c r="H93" s="7">
        <v>98</v>
      </c>
      <c r="I93" s="7">
        <v>93</v>
      </c>
      <c r="J93" s="7">
        <v>0</v>
      </c>
      <c r="K93" s="7">
        <v>0</v>
      </c>
      <c r="L93" s="7">
        <v>0</v>
      </c>
      <c r="M93" s="7">
        <v>0</v>
      </c>
      <c r="N93" s="7">
        <v>93</v>
      </c>
      <c r="O93"/>
    </row>
    <row r="94" spans="1:15" s="4" customFormat="1" ht="12.75">
      <c r="A94" s="41" t="s">
        <v>23</v>
      </c>
      <c r="B94" s="7">
        <v>17</v>
      </c>
      <c r="C94" s="7">
        <v>18</v>
      </c>
      <c r="D94" s="7">
        <v>18</v>
      </c>
      <c r="E94" s="7">
        <v>18</v>
      </c>
      <c r="F94" s="7">
        <v>18</v>
      </c>
      <c r="G94" s="7">
        <v>19</v>
      </c>
      <c r="H94" s="7">
        <v>19</v>
      </c>
      <c r="I94" s="7">
        <v>18</v>
      </c>
      <c r="J94" s="7">
        <v>0</v>
      </c>
      <c r="K94" s="7">
        <v>0</v>
      </c>
      <c r="L94" s="7">
        <v>0</v>
      </c>
      <c r="M94" s="7">
        <v>0</v>
      </c>
      <c r="N94" s="7">
        <v>18</v>
      </c>
      <c r="O94"/>
    </row>
    <row r="95" spans="1:15" s="4" customFormat="1" ht="12.75">
      <c r="A95" s="41" t="s">
        <v>26</v>
      </c>
      <c r="B95" s="7">
        <v>6</v>
      </c>
      <c r="C95" s="7">
        <v>3</v>
      </c>
      <c r="D95" s="7">
        <v>4</v>
      </c>
      <c r="E95" s="7">
        <v>3</v>
      </c>
      <c r="F95" s="7">
        <v>8</v>
      </c>
      <c r="G95" s="7">
        <v>5</v>
      </c>
      <c r="H95" s="7">
        <v>3</v>
      </c>
      <c r="I95" s="7">
        <v>11</v>
      </c>
      <c r="J95" s="7">
        <v>0</v>
      </c>
      <c r="K95" s="7">
        <v>0</v>
      </c>
      <c r="L95" s="7">
        <v>0</v>
      </c>
      <c r="M95" s="7">
        <v>0</v>
      </c>
      <c r="N95" s="7">
        <v>43</v>
      </c>
      <c r="O95"/>
    </row>
    <row r="96" spans="1:15" s="4" customFormat="1" ht="12.75">
      <c r="A96" s="41" t="s">
        <v>27</v>
      </c>
      <c r="B96" s="7">
        <v>1</v>
      </c>
      <c r="C96" s="7">
        <v>0</v>
      </c>
      <c r="D96" s="7">
        <v>0</v>
      </c>
      <c r="E96" s="7">
        <v>1</v>
      </c>
      <c r="F96" s="7">
        <v>1</v>
      </c>
      <c r="G96" s="7">
        <v>0</v>
      </c>
      <c r="H96" s="7">
        <v>0</v>
      </c>
      <c r="I96" s="7">
        <v>0</v>
      </c>
      <c r="J96" s="7">
        <v>0</v>
      </c>
      <c r="K96" s="7">
        <v>0</v>
      </c>
      <c r="L96" s="7">
        <v>0</v>
      </c>
      <c r="M96" s="7">
        <v>0</v>
      </c>
      <c r="N96" s="7">
        <v>1</v>
      </c>
      <c r="O96"/>
    </row>
    <row r="97" spans="1:14" s="4" customFormat="1" ht="12.75">
      <c r="A97" s="42" t="s">
        <v>30</v>
      </c>
      <c r="B97" s="41">
        <v>6</v>
      </c>
      <c r="C97" s="41">
        <v>8</v>
      </c>
      <c r="D97" s="41">
        <v>7</v>
      </c>
      <c r="E97" s="41">
        <v>5</v>
      </c>
      <c r="F97" s="41">
        <v>3</v>
      </c>
      <c r="G97" s="41">
        <v>5</v>
      </c>
      <c r="H97" s="41">
        <v>8</v>
      </c>
      <c r="I97" s="41">
        <v>6</v>
      </c>
      <c r="J97" s="41">
        <v>0</v>
      </c>
      <c r="K97" s="41">
        <v>0</v>
      </c>
      <c r="L97" s="41">
        <v>0</v>
      </c>
      <c r="M97" s="41">
        <v>0</v>
      </c>
      <c r="N97" s="41">
        <v>48</v>
      </c>
    </row>
    <row r="98" spans="1:14" s="4" customFormat="1" ht="12.75">
      <c r="A98" s="42" t="s">
        <v>31</v>
      </c>
      <c r="B98" s="41">
        <v>0</v>
      </c>
      <c r="C98" s="41">
        <v>0</v>
      </c>
      <c r="D98" s="41">
        <v>2</v>
      </c>
      <c r="E98" s="41">
        <v>0</v>
      </c>
      <c r="F98" s="41">
        <v>0</v>
      </c>
      <c r="G98" s="41">
        <v>0</v>
      </c>
      <c r="H98" s="41">
        <v>1</v>
      </c>
      <c r="I98" s="41">
        <v>0</v>
      </c>
      <c r="J98" s="41">
        <v>0</v>
      </c>
      <c r="K98" s="41">
        <v>0</v>
      </c>
      <c r="L98" s="41">
        <v>0</v>
      </c>
      <c r="M98" s="41">
        <v>0</v>
      </c>
      <c r="N98" s="41">
        <v>2</v>
      </c>
    </row>
    <row r="99" spans="1:14" s="4" customFormat="1" ht="12.75">
      <c r="A99" s="42" t="s">
        <v>34</v>
      </c>
      <c r="B99" s="41">
        <v>5</v>
      </c>
      <c r="C99" s="41">
        <v>0</v>
      </c>
      <c r="D99" s="41">
        <v>1</v>
      </c>
      <c r="E99" s="41">
        <v>0</v>
      </c>
      <c r="F99" s="41">
        <v>1</v>
      </c>
      <c r="G99" s="41">
        <v>0</v>
      </c>
      <c r="H99" s="41">
        <v>0</v>
      </c>
      <c r="I99" s="41">
        <v>0</v>
      </c>
      <c r="J99" s="41">
        <v>0</v>
      </c>
      <c r="K99" s="41">
        <v>0</v>
      </c>
      <c r="L99" s="41">
        <v>0</v>
      </c>
      <c r="M99" s="41">
        <v>0</v>
      </c>
      <c r="N99" s="41">
        <v>25</v>
      </c>
    </row>
    <row r="100" spans="1:14" s="4" customFormat="1" ht="12.75">
      <c r="A100" s="42" t="s">
        <v>35</v>
      </c>
      <c r="B100" s="41">
        <v>0</v>
      </c>
      <c r="C100" s="41">
        <v>1</v>
      </c>
      <c r="D100" s="41">
        <v>5</v>
      </c>
      <c r="E100" s="41">
        <v>2</v>
      </c>
      <c r="F100" s="41">
        <v>1</v>
      </c>
      <c r="G100" s="41">
        <v>2</v>
      </c>
      <c r="H100" s="41">
        <v>7</v>
      </c>
      <c r="I100" s="41">
        <v>2</v>
      </c>
      <c r="J100" s="41">
        <v>0</v>
      </c>
      <c r="K100" s="41">
        <v>0</v>
      </c>
      <c r="L100" s="41">
        <v>0</v>
      </c>
      <c r="M100" s="41">
        <v>0</v>
      </c>
      <c r="N100" s="41">
        <v>1</v>
      </c>
    </row>
    <row r="101" spans="1:14" s="4" customFormat="1" ht="12.75">
      <c r="A101" s="42" t="s">
        <v>112</v>
      </c>
      <c r="B101" s="41">
        <v>1</v>
      </c>
      <c r="C101" s="41">
        <v>7</v>
      </c>
      <c r="D101" s="41">
        <v>2</v>
      </c>
      <c r="E101" s="41">
        <v>3</v>
      </c>
      <c r="F101" s="41">
        <v>2</v>
      </c>
      <c r="G101" s="41">
        <v>3</v>
      </c>
      <c r="H101" s="41">
        <v>1</v>
      </c>
      <c r="I101" s="41">
        <v>3</v>
      </c>
      <c r="J101" s="41">
        <v>0</v>
      </c>
      <c r="K101" s="41">
        <v>0</v>
      </c>
      <c r="L101" s="41">
        <v>0</v>
      </c>
      <c r="M101" s="41">
        <v>0</v>
      </c>
      <c r="N101" s="41">
        <v>22</v>
      </c>
    </row>
    <row r="102" spans="1:14" s="4" customFormat="1" ht="12.75">
      <c r="A102" s="42" t="s">
        <v>113</v>
      </c>
      <c r="B102" s="41">
        <v>1</v>
      </c>
      <c r="C102" s="41">
        <v>0</v>
      </c>
      <c r="D102" s="41">
        <v>1</v>
      </c>
      <c r="E102" s="41">
        <v>0</v>
      </c>
      <c r="F102" s="41">
        <v>0</v>
      </c>
      <c r="G102" s="41">
        <v>0</v>
      </c>
      <c r="H102" s="41">
        <v>0</v>
      </c>
      <c r="I102" s="41">
        <v>0</v>
      </c>
      <c r="J102" s="41">
        <v>0</v>
      </c>
      <c r="K102" s="41">
        <v>0</v>
      </c>
      <c r="L102" s="41">
        <v>0</v>
      </c>
      <c r="M102" s="41">
        <v>0</v>
      </c>
      <c r="N102" s="41">
        <v>0</v>
      </c>
    </row>
    <row r="103" spans="1:14" s="4" customFormat="1" ht="12.75">
      <c r="A103" s="42" t="s">
        <v>37</v>
      </c>
      <c r="B103" s="41">
        <v>0</v>
      </c>
      <c r="C103" s="41">
        <v>0</v>
      </c>
      <c r="D103" s="41">
        <v>0</v>
      </c>
      <c r="E103" s="41">
        <v>0</v>
      </c>
      <c r="F103" s="41">
        <v>0</v>
      </c>
      <c r="G103" s="41">
        <v>0</v>
      </c>
      <c r="H103" s="41">
        <v>0</v>
      </c>
      <c r="I103" s="41">
        <v>1</v>
      </c>
      <c r="J103" s="41">
        <v>0</v>
      </c>
      <c r="K103" s="41">
        <v>0</v>
      </c>
      <c r="L103" s="41">
        <v>0</v>
      </c>
      <c r="M103" s="41">
        <v>0</v>
      </c>
      <c r="N103" s="41">
        <v>1</v>
      </c>
    </row>
    <row r="104" spans="1:14" s="4" customFormat="1" ht="12.75">
      <c r="A104" s="42" t="s">
        <v>38</v>
      </c>
      <c r="B104" s="41">
        <v>0</v>
      </c>
      <c r="C104" s="41">
        <v>0</v>
      </c>
      <c r="D104" s="41">
        <v>0</v>
      </c>
      <c r="E104" s="41">
        <v>0</v>
      </c>
      <c r="F104" s="41">
        <v>0</v>
      </c>
      <c r="G104" s="41">
        <v>0</v>
      </c>
      <c r="H104" s="41">
        <v>0</v>
      </c>
      <c r="I104" s="41">
        <v>0</v>
      </c>
      <c r="J104" s="41">
        <v>0</v>
      </c>
      <c r="K104" s="41">
        <v>0</v>
      </c>
      <c r="L104" s="41">
        <v>0</v>
      </c>
      <c r="M104" s="41">
        <v>0</v>
      </c>
      <c r="N104" s="41">
        <v>0</v>
      </c>
    </row>
    <row r="105" spans="1:14" s="4" customFormat="1" ht="12.75">
      <c r="A105" s="42" t="s">
        <v>41</v>
      </c>
      <c r="B105" s="41">
        <v>103</v>
      </c>
      <c r="C105" s="41">
        <v>98</v>
      </c>
      <c r="D105" s="41">
        <v>95</v>
      </c>
      <c r="E105" s="41">
        <v>93</v>
      </c>
      <c r="F105" s="41">
        <v>98</v>
      </c>
      <c r="G105" s="41">
        <v>98</v>
      </c>
      <c r="H105" s="41">
        <v>93</v>
      </c>
      <c r="I105" s="41">
        <v>94</v>
      </c>
      <c r="J105" s="41">
        <v>0</v>
      </c>
      <c r="K105" s="41">
        <v>0</v>
      </c>
      <c r="L105" s="41">
        <v>0</v>
      </c>
      <c r="M105" s="41">
        <v>0</v>
      </c>
      <c r="N105" s="41">
        <v>94</v>
      </c>
    </row>
    <row r="106" spans="1:14" s="4" customFormat="1" ht="12.75">
      <c r="A106" s="42" t="s">
        <v>42</v>
      </c>
      <c r="B106" s="41">
        <v>18</v>
      </c>
      <c r="C106" s="41">
        <v>18</v>
      </c>
      <c r="D106" s="41">
        <v>17</v>
      </c>
      <c r="E106" s="41">
        <v>18</v>
      </c>
      <c r="F106" s="41">
        <v>19</v>
      </c>
      <c r="G106" s="41">
        <v>19</v>
      </c>
      <c r="H106" s="41">
        <v>18</v>
      </c>
      <c r="I106" s="41">
        <v>18</v>
      </c>
      <c r="J106" s="41">
        <v>0</v>
      </c>
      <c r="K106" s="41">
        <v>0</v>
      </c>
      <c r="L106" s="41">
        <v>0</v>
      </c>
      <c r="M106" s="41">
        <v>0</v>
      </c>
      <c r="N106" s="41">
        <v>18</v>
      </c>
    </row>
    <row r="107" spans="1:14" s="4" customFormat="1" ht="12.75">
      <c r="A107" s="46"/>
      <c r="B107" s="54"/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</row>
    <row r="108" spans="1:15" s="4" customFormat="1" ht="12.75">
      <c r="A108" s="40" t="s">
        <v>14</v>
      </c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</row>
    <row r="109" spans="1:15" s="4" customFormat="1" ht="12.75">
      <c r="A109" s="41" t="s">
        <v>24</v>
      </c>
      <c r="B109" s="7">
        <v>22</v>
      </c>
      <c r="C109" s="7">
        <v>22</v>
      </c>
      <c r="D109" s="7">
        <v>24</v>
      </c>
      <c r="E109" s="7">
        <v>24</v>
      </c>
      <c r="F109" s="7">
        <v>24</v>
      </c>
      <c r="G109" s="7">
        <v>23</v>
      </c>
      <c r="H109" s="7">
        <v>25</v>
      </c>
      <c r="I109" s="7">
        <v>27</v>
      </c>
      <c r="J109" s="7">
        <v>0</v>
      </c>
      <c r="K109" s="7">
        <v>0</v>
      </c>
      <c r="L109" s="7">
        <v>0</v>
      </c>
      <c r="M109" s="7">
        <v>0</v>
      </c>
      <c r="N109" s="7">
        <v>27</v>
      </c>
      <c r="O109"/>
    </row>
    <row r="110" spans="1:15" s="4" customFormat="1" ht="12.75">
      <c r="A110" s="41" t="s">
        <v>25</v>
      </c>
      <c r="B110" s="7">
        <v>24</v>
      </c>
      <c r="C110" s="7">
        <v>24</v>
      </c>
      <c r="D110" s="7">
        <v>21</v>
      </c>
      <c r="E110" s="7">
        <v>20</v>
      </c>
      <c r="F110" s="7">
        <v>22</v>
      </c>
      <c r="G110" s="7">
        <v>26</v>
      </c>
      <c r="H110" s="7">
        <v>28</v>
      </c>
      <c r="I110" s="7">
        <v>21</v>
      </c>
      <c r="J110" s="7">
        <v>0</v>
      </c>
      <c r="K110" s="7">
        <v>0</v>
      </c>
      <c r="L110" s="7">
        <v>0</v>
      </c>
      <c r="M110" s="7">
        <v>0</v>
      </c>
      <c r="N110" s="7">
        <v>21</v>
      </c>
      <c r="O110"/>
    </row>
    <row r="111" spans="1:14" s="4" customFormat="1" ht="12.75">
      <c r="A111" s="42" t="s">
        <v>28</v>
      </c>
      <c r="B111" s="7">
        <v>1</v>
      </c>
      <c r="C111" s="7">
        <v>2</v>
      </c>
      <c r="D111" s="7">
        <v>1</v>
      </c>
      <c r="E111" s="7">
        <v>0</v>
      </c>
      <c r="F111" s="7">
        <v>0</v>
      </c>
      <c r="G111" s="7">
        <v>2</v>
      </c>
      <c r="H111" s="7">
        <v>2</v>
      </c>
      <c r="I111" s="7">
        <v>1</v>
      </c>
      <c r="J111" s="7">
        <v>0</v>
      </c>
      <c r="K111" s="7">
        <v>0</v>
      </c>
      <c r="L111" s="7">
        <v>0</v>
      </c>
      <c r="M111" s="7">
        <v>0</v>
      </c>
      <c r="N111" s="7">
        <v>9</v>
      </c>
    </row>
    <row r="112" spans="1:15" ht="12.75">
      <c r="A112" s="42" t="s">
        <v>29</v>
      </c>
      <c r="B112" s="7">
        <v>1</v>
      </c>
      <c r="C112" s="7">
        <v>1</v>
      </c>
      <c r="D112" s="7">
        <v>0</v>
      </c>
      <c r="E112" s="7">
        <v>2</v>
      </c>
      <c r="F112" s="7">
        <v>4</v>
      </c>
      <c r="G112" s="7">
        <v>3</v>
      </c>
      <c r="H112" s="7">
        <v>0</v>
      </c>
      <c r="I112" s="7">
        <v>1</v>
      </c>
      <c r="J112" s="7">
        <v>0</v>
      </c>
      <c r="K112" s="7">
        <v>0</v>
      </c>
      <c r="L112" s="7">
        <v>0</v>
      </c>
      <c r="M112" s="7">
        <v>0</v>
      </c>
      <c r="N112" s="7">
        <v>12</v>
      </c>
      <c r="O112" s="4"/>
    </row>
    <row r="113" spans="1:15" s="5" customFormat="1" ht="12.75">
      <c r="A113" s="42" t="s">
        <v>32</v>
      </c>
      <c r="B113" s="41">
        <v>1</v>
      </c>
      <c r="C113" s="41">
        <v>0</v>
      </c>
      <c r="D113" s="41">
        <v>1</v>
      </c>
      <c r="E113" s="41">
        <v>0</v>
      </c>
      <c r="F113" s="41">
        <v>1</v>
      </c>
      <c r="G113" s="41">
        <v>0</v>
      </c>
      <c r="H113" s="41">
        <v>0</v>
      </c>
      <c r="I113" s="41">
        <v>0</v>
      </c>
      <c r="J113" s="41">
        <v>0</v>
      </c>
      <c r="K113" s="41">
        <v>0</v>
      </c>
      <c r="L113" s="41">
        <v>0</v>
      </c>
      <c r="M113" s="41">
        <v>0</v>
      </c>
      <c r="N113" s="41">
        <v>3</v>
      </c>
      <c r="O113" s="4"/>
    </row>
    <row r="114" spans="1:15" ht="12.75">
      <c r="A114" s="42" t="s">
        <v>33</v>
      </c>
      <c r="B114" s="41">
        <v>1</v>
      </c>
      <c r="C114" s="41">
        <v>4</v>
      </c>
      <c r="D114" s="41">
        <v>0</v>
      </c>
      <c r="E114" s="41">
        <v>0</v>
      </c>
      <c r="F114" s="41">
        <v>0</v>
      </c>
      <c r="G114" s="41">
        <v>1</v>
      </c>
      <c r="H114" s="41">
        <v>7</v>
      </c>
      <c r="I114" s="41">
        <v>0</v>
      </c>
      <c r="J114" s="41">
        <v>0</v>
      </c>
      <c r="K114" s="41">
        <v>0</v>
      </c>
      <c r="L114" s="41">
        <v>0</v>
      </c>
      <c r="M114" s="41">
        <v>0</v>
      </c>
      <c r="N114" s="41">
        <v>13</v>
      </c>
      <c r="O114" s="4"/>
    </row>
    <row r="115" spans="1:15" ht="12.75">
      <c r="A115" s="42" t="s">
        <v>45</v>
      </c>
      <c r="B115" s="41">
        <v>0</v>
      </c>
      <c r="C115" s="41">
        <v>0</v>
      </c>
      <c r="D115" s="41">
        <v>0</v>
      </c>
      <c r="E115" s="41">
        <v>0</v>
      </c>
      <c r="F115" s="41">
        <v>1</v>
      </c>
      <c r="G115" s="41">
        <v>0</v>
      </c>
      <c r="H115" s="41">
        <v>0</v>
      </c>
      <c r="I115" s="41">
        <v>0</v>
      </c>
      <c r="J115" s="41">
        <v>0</v>
      </c>
      <c r="K115" s="41">
        <v>0</v>
      </c>
      <c r="L115" s="41">
        <v>0</v>
      </c>
      <c r="M115" s="41">
        <v>0</v>
      </c>
      <c r="N115" s="41">
        <v>1</v>
      </c>
      <c r="O115" s="4"/>
    </row>
    <row r="116" spans="1:15" ht="12.75">
      <c r="A116" s="42" t="s">
        <v>36</v>
      </c>
      <c r="B116" s="41">
        <v>0</v>
      </c>
      <c r="C116" s="41">
        <v>4</v>
      </c>
      <c r="D116" s="41">
        <v>0</v>
      </c>
      <c r="E116" s="41">
        <v>0</v>
      </c>
      <c r="F116" s="41">
        <v>0</v>
      </c>
      <c r="G116" s="41">
        <v>1</v>
      </c>
      <c r="H116" s="41">
        <v>7</v>
      </c>
      <c r="I116" s="41">
        <v>0</v>
      </c>
      <c r="J116" s="41">
        <v>0</v>
      </c>
      <c r="K116" s="41">
        <v>0</v>
      </c>
      <c r="L116" s="41">
        <v>0</v>
      </c>
      <c r="M116" s="41">
        <v>0</v>
      </c>
      <c r="N116" s="41">
        <v>12</v>
      </c>
      <c r="O116" s="4"/>
    </row>
    <row r="117" spans="1:15" ht="12.75">
      <c r="A117" s="42" t="s">
        <v>109</v>
      </c>
      <c r="B117" s="41">
        <v>1</v>
      </c>
      <c r="C117" s="41">
        <v>0</v>
      </c>
      <c r="D117" s="41">
        <v>0</v>
      </c>
      <c r="E117" s="41">
        <v>0</v>
      </c>
      <c r="F117" s="41">
        <v>0</v>
      </c>
      <c r="G117" s="41">
        <v>0</v>
      </c>
      <c r="H117" s="41">
        <v>0</v>
      </c>
      <c r="I117" s="41">
        <v>0</v>
      </c>
      <c r="J117" s="41">
        <v>0</v>
      </c>
      <c r="K117" s="41">
        <v>0</v>
      </c>
      <c r="L117" s="41">
        <v>0</v>
      </c>
      <c r="M117" s="41">
        <v>0</v>
      </c>
      <c r="N117" s="41">
        <v>1</v>
      </c>
      <c r="O117" s="4"/>
    </row>
    <row r="118" spans="1:14" s="4" customFormat="1" ht="12.75">
      <c r="A118" s="42" t="s">
        <v>110</v>
      </c>
      <c r="B118" s="41">
        <v>1</v>
      </c>
      <c r="C118" s="41">
        <v>0</v>
      </c>
      <c r="D118" s="41">
        <v>0</v>
      </c>
      <c r="E118" s="41">
        <v>0</v>
      </c>
      <c r="F118" s="41">
        <v>0</v>
      </c>
      <c r="G118" s="41">
        <v>0</v>
      </c>
      <c r="H118" s="41">
        <v>0</v>
      </c>
      <c r="I118" s="41">
        <v>0</v>
      </c>
      <c r="J118" s="41">
        <v>0</v>
      </c>
      <c r="K118" s="41">
        <v>0</v>
      </c>
      <c r="L118" s="41">
        <v>0</v>
      </c>
      <c r="M118" s="41">
        <v>0</v>
      </c>
      <c r="N118" s="41">
        <v>1</v>
      </c>
    </row>
    <row r="119" spans="1:14" s="4" customFormat="1" ht="12.75">
      <c r="A119" s="42" t="s">
        <v>39</v>
      </c>
      <c r="B119" s="41">
        <v>0</v>
      </c>
      <c r="C119" s="41">
        <v>0</v>
      </c>
      <c r="D119" s="41">
        <v>0</v>
      </c>
      <c r="E119" s="41">
        <v>0</v>
      </c>
      <c r="F119" s="41">
        <v>0</v>
      </c>
      <c r="G119" s="41">
        <v>0</v>
      </c>
      <c r="H119" s="41">
        <v>0</v>
      </c>
      <c r="I119" s="41">
        <v>0</v>
      </c>
      <c r="J119" s="41">
        <v>0</v>
      </c>
      <c r="K119" s="41">
        <v>0</v>
      </c>
      <c r="L119" s="41">
        <v>0</v>
      </c>
      <c r="M119" s="41">
        <v>0</v>
      </c>
      <c r="N119" s="41">
        <v>0</v>
      </c>
    </row>
    <row r="120" spans="1:14" s="4" customFormat="1" ht="12.75">
      <c r="A120" s="42" t="s">
        <v>40</v>
      </c>
      <c r="B120" s="41">
        <v>0</v>
      </c>
      <c r="C120" s="41">
        <v>0</v>
      </c>
      <c r="D120" s="41">
        <v>0</v>
      </c>
      <c r="E120" s="41">
        <v>0</v>
      </c>
      <c r="F120" s="41">
        <v>0</v>
      </c>
      <c r="G120" s="41">
        <v>0</v>
      </c>
      <c r="H120" s="41">
        <v>0</v>
      </c>
      <c r="I120" s="41">
        <v>0</v>
      </c>
      <c r="J120" s="41">
        <v>0</v>
      </c>
      <c r="K120" s="41">
        <v>0</v>
      </c>
      <c r="L120" s="41">
        <v>0</v>
      </c>
      <c r="M120" s="41">
        <v>0</v>
      </c>
      <c r="N120" s="41">
        <v>0</v>
      </c>
    </row>
    <row r="121" spans="1:14" s="4" customFormat="1" ht="12.75">
      <c r="A121" s="42" t="s">
        <v>43</v>
      </c>
      <c r="B121" s="41">
        <v>22</v>
      </c>
      <c r="C121" s="41">
        <v>24</v>
      </c>
      <c r="D121" s="41">
        <v>24</v>
      </c>
      <c r="E121" s="41">
        <v>24</v>
      </c>
      <c r="F121" s="41">
        <v>23</v>
      </c>
      <c r="G121" s="41">
        <v>25</v>
      </c>
      <c r="H121" s="41">
        <v>27</v>
      </c>
      <c r="I121" s="41">
        <v>28</v>
      </c>
      <c r="J121" s="41">
        <v>0</v>
      </c>
      <c r="K121" s="41">
        <v>0</v>
      </c>
      <c r="L121" s="41">
        <v>0</v>
      </c>
      <c r="M121" s="41">
        <v>0</v>
      </c>
      <c r="N121" s="41">
        <v>28</v>
      </c>
    </row>
    <row r="122" spans="1:14" s="4" customFormat="1" ht="12.75">
      <c r="A122" s="42" t="s">
        <v>44</v>
      </c>
      <c r="B122" s="41">
        <v>24</v>
      </c>
      <c r="C122" s="41">
        <v>21</v>
      </c>
      <c r="D122" s="41">
        <v>20</v>
      </c>
      <c r="E122" s="41">
        <v>22</v>
      </c>
      <c r="F122" s="41">
        <v>26</v>
      </c>
      <c r="G122" s="41">
        <v>28</v>
      </c>
      <c r="H122" s="41">
        <v>21</v>
      </c>
      <c r="I122" s="41">
        <v>22</v>
      </c>
      <c r="J122" s="41">
        <v>0</v>
      </c>
      <c r="K122" s="41">
        <v>0</v>
      </c>
      <c r="L122" s="41">
        <v>0</v>
      </c>
      <c r="M122" s="41">
        <v>0</v>
      </c>
      <c r="N122" s="41">
        <v>22</v>
      </c>
    </row>
    <row r="123" spans="1:14" s="4" customFormat="1" ht="12.75">
      <c r="A123" s="42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</row>
    <row r="124" spans="1:14" s="4" customFormat="1" ht="12.75">
      <c r="A124" s="42" t="s">
        <v>4</v>
      </c>
      <c r="B124" s="41">
        <v>0</v>
      </c>
      <c r="C124" s="41">
        <v>0</v>
      </c>
      <c r="D124" s="41">
        <v>0</v>
      </c>
      <c r="E124" s="41">
        <v>0</v>
      </c>
      <c r="F124" s="41">
        <v>1</v>
      </c>
      <c r="G124" s="41">
        <v>0</v>
      </c>
      <c r="H124" s="41">
        <v>0</v>
      </c>
      <c r="I124" s="41">
        <v>0</v>
      </c>
      <c r="J124" s="41">
        <v>0</v>
      </c>
      <c r="K124" s="41">
        <v>0</v>
      </c>
      <c r="L124" s="41">
        <v>0</v>
      </c>
      <c r="M124" s="41">
        <v>0</v>
      </c>
      <c r="N124" s="41">
        <v>1</v>
      </c>
    </row>
    <row r="125" spans="1:14" s="4" customFormat="1" ht="12.75">
      <c r="A125" s="42" t="s">
        <v>5</v>
      </c>
      <c r="B125" s="41">
        <v>0</v>
      </c>
      <c r="C125" s="41">
        <v>0</v>
      </c>
      <c r="D125" s="41">
        <v>0</v>
      </c>
      <c r="E125" s="41">
        <v>0</v>
      </c>
      <c r="F125" s="41">
        <v>0</v>
      </c>
      <c r="G125" s="41">
        <v>0</v>
      </c>
      <c r="H125" s="41">
        <v>0</v>
      </c>
      <c r="I125" s="41">
        <v>0</v>
      </c>
      <c r="J125" s="41">
        <v>0</v>
      </c>
      <c r="K125" s="41">
        <v>0</v>
      </c>
      <c r="L125" s="41">
        <v>0</v>
      </c>
      <c r="M125" s="41">
        <v>0</v>
      </c>
      <c r="N125" s="41">
        <v>0</v>
      </c>
    </row>
    <row r="126" spans="1:14" s="4" customFormat="1" ht="12.75">
      <c r="A126" s="42" t="s">
        <v>6</v>
      </c>
      <c r="B126" s="41">
        <v>0</v>
      </c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>
        <v>0</v>
      </c>
    </row>
    <row r="127" spans="1:14" s="4" customFormat="1" ht="12.75">
      <c r="A127" s="42" t="s">
        <v>7</v>
      </c>
      <c r="B127" s="41">
        <v>0</v>
      </c>
      <c r="C127" s="41">
        <v>0</v>
      </c>
      <c r="D127" s="41">
        <v>0</v>
      </c>
      <c r="E127" s="41">
        <v>0</v>
      </c>
      <c r="F127" s="41">
        <v>0</v>
      </c>
      <c r="G127" s="41">
        <v>0</v>
      </c>
      <c r="H127" s="41">
        <v>0</v>
      </c>
      <c r="I127" s="41">
        <v>0</v>
      </c>
      <c r="J127" s="41">
        <v>0</v>
      </c>
      <c r="K127" s="41">
        <v>0</v>
      </c>
      <c r="L127" s="41">
        <v>0</v>
      </c>
      <c r="M127" s="41">
        <v>0</v>
      </c>
      <c r="N127" s="41">
        <v>0</v>
      </c>
    </row>
    <row r="128" spans="1:14" s="4" customFormat="1" ht="12.75">
      <c r="A128" s="42" t="s">
        <v>8</v>
      </c>
      <c r="B128" s="41">
        <v>0</v>
      </c>
      <c r="C128" s="41">
        <v>0</v>
      </c>
      <c r="D128" s="41">
        <v>0</v>
      </c>
      <c r="E128" s="41">
        <v>0</v>
      </c>
      <c r="F128" s="41">
        <v>0</v>
      </c>
      <c r="G128" s="41">
        <v>0</v>
      </c>
      <c r="H128" s="41">
        <v>0</v>
      </c>
      <c r="I128" s="41">
        <v>0</v>
      </c>
      <c r="J128" s="41">
        <v>0</v>
      </c>
      <c r="K128" s="41">
        <v>0</v>
      </c>
      <c r="L128" s="41">
        <v>0</v>
      </c>
      <c r="M128" s="41">
        <v>0</v>
      </c>
      <c r="N128" s="41">
        <v>3</v>
      </c>
    </row>
    <row r="129" spans="1:14" s="4" customFormat="1" ht="12.75">
      <c r="A129" s="42" t="s">
        <v>9</v>
      </c>
      <c r="B129" s="41">
        <v>0</v>
      </c>
      <c r="C129" s="41">
        <v>0</v>
      </c>
      <c r="D129" s="41">
        <v>0</v>
      </c>
      <c r="E129" s="41">
        <v>0</v>
      </c>
      <c r="F129" s="41">
        <v>0</v>
      </c>
      <c r="G129" s="41">
        <v>0</v>
      </c>
      <c r="H129" s="41">
        <v>0</v>
      </c>
      <c r="I129" s="41">
        <v>0</v>
      </c>
      <c r="J129" s="41">
        <v>0</v>
      </c>
      <c r="K129" s="41">
        <v>0</v>
      </c>
      <c r="L129" s="41">
        <v>0</v>
      </c>
      <c r="M129" s="41">
        <v>0</v>
      </c>
      <c r="N129" s="41">
        <v>0</v>
      </c>
    </row>
    <row r="130" spans="1:14" s="4" customFormat="1" ht="12.75">
      <c r="A130" s="42" t="s">
        <v>10</v>
      </c>
      <c r="B130" s="41">
        <v>0</v>
      </c>
      <c r="C130" s="41">
        <v>0</v>
      </c>
      <c r="D130" s="41">
        <v>0</v>
      </c>
      <c r="E130" s="41">
        <v>0</v>
      </c>
      <c r="F130" s="41">
        <v>0</v>
      </c>
      <c r="G130" s="41">
        <v>0</v>
      </c>
      <c r="H130" s="41">
        <v>0</v>
      </c>
      <c r="I130" s="41">
        <v>0</v>
      </c>
      <c r="J130" s="41">
        <v>0</v>
      </c>
      <c r="K130" s="41">
        <v>0</v>
      </c>
      <c r="L130" s="41">
        <v>0</v>
      </c>
      <c r="M130" s="41">
        <v>0</v>
      </c>
      <c r="N130" s="41">
        <v>0</v>
      </c>
    </row>
    <row r="131" spans="1:14" s="4" customFormat="1" ht="12.75">
      <c r="A131" s="42" t="s">
        <v>11</v>
      </c>
      <c r="B131" s="41">
        <v>0</v>
      </c>
      <c r="C131" s="41">
        <v>0</v>
      </c>
      <c r="D131" s="41">
        <v>0</v>
      </c>
      <c r="E131" s="41">
        <v>0</v>
      </c>
      <c r="F131" s="41">
        <v>0</v>
      </c>
      <c r="G131" s="41">
        <v>0</v>
      </c>
      <c r="H131" s="41">
        <v>0</v>
      </c>
      <c r="I131" s="41">
        <v>0</v>
      </c>
      <c r="J131" s="41">
        <v>0</v>
      </c>
      <c r="K131" s="41">
        <v>0</v>
      </c>
      <c r="L131" s="41">
        <v>0</v>
      </c>
      <c r="M131" s="41">
        <v>0</v>
      </c>
      <c r="N131" s="41">
        <v>0</v>
      </c>
    </row>
    <row r="132" spans="1:15" ht="12.75">
      <c r="A132" s="42" t="s">
        <v>111</v>
      </c>
      <c r="B132" s="41">
        <v>0</v>
      </c>
      <c r="C132" s="41">
        <v>0</v>
      </c>
      <c r="D132" s="41">
        <v>0</v>
      </c>
      <c r="E132" s="41">
        <v>0</v>
      </c>
      <c r="F132" s="41">
        <v>0</v>
      </c>
      <c r="G132" s="41">
        <v>0</v>
      </c>
      <c r="H132" s="41">
        <v>0</v>
      </c>
      <c r="I132" s="41">
        <v>0</v>
      </c>
      <c r="J132" s="41">
        <v>0</v>
      </c>
      <c r="K132" s="41">
        <v>0</v>
      </c>
      <c r="L132" s="41">
        <v>0</v>
      </c>
      <c r="M132" s="41">
        <v>0</v>
      </c>
      <c r="N132" s="41">
        <v>0</v>
      </c>
      <c r="O132" s="4"/>
    </row>
    <row r="133" spans="1:15" ht="12.75">
      <c r="A133" s="42" t="s">
        <v>12</v>
      </c>
      <c r="B133" s="51">
        <v>9667</v>
      </c>
      <c r="C133" s="51">
        <v>12269</v>
      </c>
      <c r="D133" s="51">
        <v>11598.9</v>
      </c>
      <c r="E133" s="51">
        <v>13591.5</v>
      </c>
      <c r="F133" s="51">
        <v>11333</v>
      </c>
      <c r="G133" s="51">
        <v>7864</v>
      </c>
      <c r="H133" s="51">
        <v>16578</v>
      </c>
      <c r="I133" s="51">
        <v>15598</v>
      </c>
      <c r="J133" s="51">
        <v>0</v>
      </c>
      <c r="K133" s="51">
        <v>0</v>
      </c>
      <c r="L133" s="51">
        <v>0</v>
      </c>
      <c r="M133" s="51">
        <v>0</v>
      </c>
      <c r="N133" s="51">
        <v>98499.4</v>
      </c>
      <c r="O133" s="4"/>
    </row>
    <row r="134" spans="1:15" ht="12.75">
      <c r="A134" s="41"/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5"/>
      <c r="O134" s="3"/>
    </row>
    <row r="135" spans="1:15" s="4" customFormat="1" ht="12.75">
      <c r="A135" s="8" t="s">
        <v>114</v>
      </c>
      <c r="B135" s="53">
        <v>41829</v>
      </c>
      <c r="C135" s="53">
        <v>41860</v>
      </c>
      <c r="D135" s="53">
        <v>41891</v>
      </c>
      <c r="E135" s="53">
        <v>41921</v>
      </c>
      <c r="F135" s="53">
        <v>41952</v>
      </c>
      <c r="G135" s="53">
        <v>41982</v>
      </c>
      <c r="H135" s="53">
        <v>42013</v>
      </c>
      <c r="I135" s="53">
        <v>42044</v>
      </c>
      <c r="J135" s="53">
        <v>42072</v>
      </c>
      <c r="K135" s="53">
        <v>42103</v>
      </c>
      <c r="L135" s="53">
        <v>42133</v>
      </c>
      <c r="M135" s="53">
        <v>42164</v>
      </c>
      <c r="N135" s="44" t="s">
        <v>20</v>
      </c>
      <c r="O135" s="3"/>
    </row>
    <row r="136" spans="1:15" s="4" customFormat="1" ht="12.75">
      <c r="A136" s="8" t="s">
        <v>13</v>
      </c>
      <c r="B136" s="53"/>
      <c r="C136" s="53"/>
      <c r="D136" s="53"/>
      <c r="E136" s="53"/>
      <c r="F136" s="53"/>
      <c r="G136" s="53"/>
      <c r="H136" s="53"/>
      <c r="I136" s="53"/>
      <c r="J136" s="53"/>
      <c r="K136" s="53"/>
      <c r="L136" s="53"/>
      <c r="M136" s="53"/>
      <c r="N136" s="44"/>
      <c r="O136" s="3"/>
    </row>
    <row r="137" spans="1:15" s="4" customFormat="1" ht="12.75">
      <c r="A137" s="41" t="s">
        <v>22</v>
      </c>
      <c r="B137" s="7">
        <v>290</v>
      </c>
      <c r="C137" s="7">
        <v>293</v>
      </c>
      <c r="D137" s="7">
        <v>292</v>
      </c>
      <c r="E137" s="7">
        <v>289</v>
      </c>
      <c r="F137" s="7">
        <v>288</v>
      </c>
      <c r="G137" s="7">
        <v>273</v>
      </c>
      <c r="H137" s="7">
        <v>269</v>
      </c>
      <c r="I137" s="7">
        <v>265</v>
      </c>
      <c r="J137" s="7">
        <v>0</v>
      </c>
      <c r="K137" s="7">
        <v>0</v>
      </c>
      <c r="L137" s="7">
        <v>0</v>
      </c>
      <c r="M137" s="7">
        <v>0</v>
      </c>
      <c r="N137" s="7">
        <v>265</v>
      </c>
      <c r="O137" s="3"/>
    </row>
    <row r="138" spans="1:15" s="4" customFormat="1" ht="12.75">
      <c r="A138" s="41" t="s">
        <v>23</v>
      </c>
      <c r="B138" s="7">
        <v>19</v>
      </c>
      <c r="C138" s="7">
        <v>20</v>
      </c>
      <c r="D138" s="7">
        <v>18</v>
      </c>
      <c r="E138" s="7">
        <v>16</v>
      </c>
      <c r="F138" s="7">
        <v>14</v>
      </c>
      <c r="G138" s="7">
        <v>10</v>
      </c>
      <c r="H138" s="7">
        <v>9</v>
      </c>
      <c r="I138" s="7">
        <v>7</v>
      </c>
      <c r="J138" s="7">
        <v>0</v>
      </c>
      <c r="K138" s="7">
        <v>0</v>
      </c>
      <c r="L138" s="7">
        <v>0</v>
      </c>
      <c r="M138" s="7">
        <v>0</v>
      </c>
      <c r="N138" s="7">
        <v>7</v>
      </c>
      <c r="O138" s="3"/>
    </row>
    <row r="139" spans="1:15" s="4" customFormat="1" ht="12.75">
      <c r="A139" s="41" t="s">
        <v>26</v>
      </c>
      <c r="B139" s="7">
        <v>23</v>
      </c>
      <c r="C139" s="7">
        <v>14</v>
      </c>
      <c r="D139" s="7">
        <v>22</v>
      </c>
      <c r="E139" s="7">
        <v>15</v>
      </c>
      <c r="F139" s="7">
        <v>12</v>
      </c>
      <c r="G139" s="7">
        <v>8</v>
      </c>
      <c r="H139" s="7">
        <v>10</v>
      </c>
      <c r="I139" s="7">
        <v>14</v>
      </c>
      <c r="J139" s="7">
        <v>0</v>
      </c>
      <c r="K139" s="7">
        <v>0</v>
      </c>
      <c r="L139" s="7">
        <v>0</v>
      </c>
      <c r="M139" s="7">
        <v>0</v>
      </c>
      <c r="N139" s="7">
        <v>115</v>
      </c>
      <c r="O139" s="3"/>
    </row>
    <row r="140" spans="1:15" s="4" customFormat="1" ht="12.75">
      <c r="A140" s="41" t="s">
        <v>27</v>
      </c>
      <c r="B140" s="7">
        <v>1</v>
      </c>
      <c r="C140" s="7">
        <v>0</v>
      </c>
      <c r="D140" s="7">
        <v>0</v>
      </c>
      <c r="E140" s="7">
        <v>0</v>
      </c>
      <c r="F140" s="7">
        <v>0</v>
      </c>
      <c r="G140" s="7">
        <v>0</v>
      </c>
      <c r="H140" s="7">
        <v>0</v>
      </c>
      <c r="I140" s="7">
        <v>0</v>
      </c>
      <c r="J140" s="7">
        <v>0</v>
      </c>
      <c r="K140" s="7">
        <v>0</v>
      </c>
      <c r="L140" s="7">
        <v>0</v>
      </c>
      <c r="M140" s="7">
        <v>0</v>
      </c>
      <c r="N140" s="7">
        <v>1</v>
      </c>
      <c r="O140" s="3"/>
    </row>
    <row r="141" spans="1:15" s="4" customFormat="1" ht="12.75">
      <c r="A141" s="42" t="s">
        <v>30</v>
      </c>
      <c r="B141" s="7">
        <v>18</v>
      </c>
      <c r="C141" s="7">
        <v>15</v>
      </c>
      <c r="D141" s="7">
        <v>25</v>
      </c>
      <c r="E141" s="7">
        <v>16</v>
      </c>
      <c r="F141" s="7">
        <v>27</v>
      </c>
      <c r="G141" s="7">
        <v>12</v>
      </c>
      <c r="H141" s="7">
        <v>14</v>
      </c>
      <c r="I141" s="7">
        <v>11</v>
      </c>
      <c r="J141" s="7">
        <v>0</v>
      </c>
      <c r="K141" s="7">
        <v>0</v>
      </c>
      <c r="L141" s="7">
        <v>0</v>
      </c>
      <c r="M141" s="7">
        <v>0</v>
      </c>
      <c r="N141" s="7">
        <v>138</v>
      </c>
      <c r="O141" s="3"/>
    </row>
    <row r="142" spans="1:15" s="4" customFormat="1" ht="12.75">
      <c r="A142" s="42" t="s">
        <v>31</v>
      </c>
      <c r="B142" s="7">
        <v>2</v>
      </c>
      <c r="C142" s="7">
        <v>2</v>
      </c>
      <c r="D142" s="7">
        <v>2</v>
      </c>
      <c r="E142" s="7">
        <v>2</v>
      </c>
      <c r="F142" s="7">
        <v>2</v>
      </c>
      <c r="G142" s="7">
        <v>1</v>
      </c>
      <c r="H142" s="7">
        <v>2</v>
      </c>
      <c r="I142" s="7">
        <v>1</v>
      </c>
      <c r="J142" s="7">
        <v>0</v>
      </c>
      <c r="K142" s="7">
        <v>0</v>
      </c>
      <c r="L142" s="7">
        <v>0</v>
      </c>
      <c r="M142" s="7">
        <v>0</v>
      </c>
      <c r="N142" s="7">
        <v>14</v>
      </c>
      <c r="O142" s="3"/>
    </row>
    <row r="143" spans="1:15" s="4" customFormat="1" ht="12.75">
      <c r="A143" s="42" t="s">
        <v>34</v>
      </c>
      <c r="B143" s="7">
        <v>9</v>
      </c>
      <c r="C143" s="7">
        <v>3</v>
      </c>
      <c r="D143" s="7">
        <v>12</v>
      </c>
      <c r="E143" s="7">
        <v>2</v>
      </c>
      <c r="F143" s="7">
        <v>15</v>
      </c>
      <c r="G143" s="7">
        <v>7</v>
      </c>
      <c r="H143" s="7">
        <v>9</v>
      </c>
      <c r="I143" s="7">
        <v>1</v>
      </c>
      <c r="J143" s="7">
        <v>0</v>
      </c>
      <c r="K143" s="7">
        <v>0</v>
      </c>
      <c r="L143" s="7">
        <v>0</v>
      </c>
      <c r="M143" s="7">
        <v>0</v>
      </c>
      <c r="N143" s="7">
        <v>58</v>
      </c>
      <c r="O143" s="3"/>
    </row>
    <row r="144" spans="1:15" s="4" customFormat="1" ht="12.75">
      <c r="A144" s="42" t="s">
        <v>35</v>
      </c>
      <c r="B144" s="7">
        <v>0</v>
      </c>
      <c r="C144" s="7">
        <v>1</v>
      </c>
      <c r="D144" s="7">
        <v>1</v>
      </c>
      <c r="E144" s="7">
        <v>2</v>
      </c>
      <c r="F144" s="7">
        <v>2</v>
      </c>
      <c r="G144" s="7">
        <v>0</v>
      </c>
      <c r="H144" s="7">
        <v>0</v>
      </c>
      <c r="I144" s="7">
        <v>0</v>
      </c>
      <c r="J144" s="7">
        <v>0</v>
      </c>
      <c r="K144" s="7">
        <v>0</v>
      </c>
      <c r="L144" s="7">
        <v>0</v>
      </c>
      <c r="M144" s="7">
        <v>0</v>
      </c>
      <c r="N144" s="7">
        <v>6</v>
      </c>
      <c r="O144" s="3"/>
    </row>
    <row r="145" spans="1:15" s="4" customFormat="1" ht="12.75">
      <c r="A145" s="42" t="s">
        <v>112</v>
      </c>
      <c r="B145" s="7">
        <v>14</v>
      </c>
      <c r="C145" s="7">
        <v>12</v>
      </c>
      <c r="D145" s="7">
        <v>13</v>
      </c>
      <c r="E145" s="7">
        <v>14</v>
      </c>
      <c r="F145" s="7">
        <v>12</v>
      </c>
      <c r="G145" s="7">
        <v>4</v>
      </c>
      <c r="H145" s="7">
        <v>3</v>
      </c>
      <c r="I145" s="7">
        <v>7</v>
      </c>
      <c r="J145" s="7">
        <v>0</v>
      </c>
      <c r="K145" s="7">
        <v>0</v>
      </c>
      <c r="L145" s="7">
        <v>0</v>
      </c>
      <c r="M145" s="7">
        <v>0</v>
      </c>
      <c r="N145" s="7">
        <v>79</v>
      </c>
      <c r="O145" s="3"/>
    </row>
    <row r="146" spans="1:15" s="4" customFormat="1" ht="12.75">
      <c r="A146" s="42" t="s">
        <v>113</v>
      </c>
      <c r="B146" s="7">
        <v>0</v>
      </c>
      <c r="C146" s="7">
        <v>1</v>
      </c>
      <c r="D146" s="7">
        <v>0</v>
      </c>
      <c r="E146" s="7">
        <v>0</v>
      </c>
      <c r="F146" s="7">
        <v>1</v>
      </c>
      <c r="G146" s="7">
        <v>1</v>
      </c>
      <c r="H146" s="7">
        <v>0</v>
      </c>
      <c r="I146" s="7">
        <v>0</v>
      </c>
      <c r="J146" s="7">
        <v>0</v>
      </c>
      <c r="K146" s="7">
        <v>0</v>
      </c>
      <c r="L146" s="7">
        <v>0</v>
      </c>
      <c r="M146" s="7">
        <v>0</v>
      </c>
      <c r="N146" s="7">
        <v>3</v>
      </c>
      <c r="O146" s="3"/>
    </row>
    <row r="147" spans="1:15" s="4" customFormat="1" ht="12.75">
      <c r="A147" s="42" t="s">
        <v>37</v>
      </c>
      <c r="B147" s="7">
        <v>0</v>
      </c>
      <c r="C147" s="7">
        <v>0</v>
      </c>
      <c r="D147" s="7">
        <v>0</v>
      </c>
      <c r="E147" s="7">
        <v>0</v>
      </c>
      <c r="F147" s="7">
        <v>0</v>
      </c>
      <c r="G147" s="7">
        <v>1</v>
      </c>
      <c r="H147" s="7">
        <v>1</v>
      </c>
      <c r="I147" s="7">
        <v>2</v>
      </c>
      <c r="J147" s="7">
        <v>0</v>
      </c>
      <c r="K147" s="7">
        <v>0</v>
      </c>
      <c r="L147" s="7">
        <v>0</v>
      </c>
      <c r="M147" s="7">
        <v>0</v>
      </c>
      <c r="N147" s="7">
        <v>4</v>
      </c>
      <c r="O147" s="3"/>
    </row>
    <row r="148" spans="1:15" s="4" customFormat="1" ht="12.75">
      <c r="A148" s="42" t="s">
        <v>38</v>
      </c>
      <c r="B148" s="7">
        <v>0</v>
      </c>
      <c r="C148" s="7">
        <v>0</v>
      </c>
      <c r="D148" s="7">
        <v>1</v>
      </c>
      <c r="E148" s="7">
        <v>0</v>
      </c>
      <c r="F148" s="7">
        <v>0</v>
      </c>
      <c r="G148" s="7">
        <v>0</v>
      </c>
      <c r="H148" s="7">
        <v>2</v>
      </c>
      <c r="I148" s="7">
        <v>1</v>
      </c>
      <c r="J148" s="7">
        <v>0</v>
      </c>
      <c r="K148" s="7">
        <v>0</v>
      </c>
      <c r="L148" s="7">
        <v>0</v>
      </c>
      <c r="M148" s="7">
        <v>0</v>
      </c>
      <c r="N148" s="7">
        <v>4</v>
      </c>
      <c r="O148" s="3"/>
    </row>
    <row r="149" spans="1:15" s="4" customFormat="1" ht="12.75">
      <c r="A149" s="42" t="s">
        <v>41</v>
      </c>
      <c r="B149" s="7">
        <v>293</v>
      </c>
      <c r="C149" s="7">
        <v>292</v>
      </c>
      <c r="D149" s="7">
        <v>289</v>
      </c>
      <c r="E149" s="7">
        <v>288</v>
      </c>
      <c r="F149" s="7">
        <v>273</v>
      </c>
      <c r="G149" s="7">
        <v>269</v>
      </c>
      <c r="H149" s="7">
        <v>265</v>
      </c>
      <c r="I149" s="7">
        <v>268</v>
      </c>
      <c r="J149" s="7">
        <v>0</v>
      </c>
      <c r="K149" s="7">
        <v>0</v>
      </c>
      <c r="L149" s="7">
        <v>0</v>
      </c>
      <c r="M149" s="7">
        <v>0</v>
      </c>
      <c r="N149" s="7">
        <v>268</v>
      </c>
      <c r="O149" s="3"/>
    </row>
    <row r="150" spans="1:15" s="4" customFormat="1" ht="12.75">
      <c r="A150" s="42" t="s">
        <v>42</v>
      </c>
      <c r="B150" s="7">
        <v>20</v>
      </c>
      <c r="C150" s="7">
        <v>18</v>
      </c>
      <c r="D150" s="7">
        <v>16</v>
      </c>
      <c r="E150" s="7">
        <v>14</v>
      </c>
      <c r="F150" s="7">
        <v>10</v>
      </c>
      <c r="G150" s="7">
        <v>9</v>
      </c>
      <c r="H150" s="7">
        <v>7</v>
      </c>
      <c r="I150" s="7">
        <v>6</v>
      </c>
      <c r="J150" s="7">
        <v>0</v>
      </c>
      <c r="K150" s="7">
        <v>0</v>
      </c>
      <c r="L150" s="7">
        <v>0</v>
      </c>
      <c r="M150" s="7">
        <v>0</v>
      </c>
      <c r="N150" s="7">
        <v>6</v>
      </c>
      <c r="O150" s="3"/>
    </row>
    <row r="151" spans="1:15" s="4" customFormat="1" ht="12.75">
      <c r="A151" s="46"/>
      <c r="B151" s="54"/>
      <c r="C151" s="54"/>
      <c r="D151" s="54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3"/>
    </row>
    <row r="152" spans="1:15" s="4" customFormat="1" ht="12.75">
      <c r="A152" s="40" t="s">
        <v>14</v>
      </c>
      <c r="B152"/>
      <c r="C152"/>
      <c r="D152"/>
      <c r="E152"/>
      <c r="F152"/>
      <c r="G152"/>
      <c r="H152"/>
      <c r="I152"/>
      <c r="J152"/>
      <c r="K152"/>
      <c r="L152"/>
      <c r="M152"/>
      <c r="N152"/>
      <c r="O152" s="3"/>
    </row>
    <row r="153" spans="1:15" s="4" customFormat="1" ht="12.75">
      <c r="A153" s="41" t="s">
        <v>24</v>
      </c>
      <c r="B153" s="7">
        <v>24</v>
      </c>
      <c r="C153" s="7">
        <v>26</v>
      </c>
      <c r="D153" s="7">
        <v>27</v>
      </c>
      <c r="E153" s="7">
        <v>28</v>
      </c>
      <c r="F153" s="7">
        <v>31</v>
      </c>
      <c r="G153" s="7">
        <v>30</v>
      </c>
      <c r="H153" s="7">
        <v>32</v>
      </c>
      <c r="I153" s="7">
        <v>29</v>
      </c>
      <c r="J153" s="7">
        <v>0</v>
      </c>
      <c r="K153" s="7">
        <v>0</v>
      </c>
      <c r="L153" s="7">
        <v>0</v>
      </c>
      <c r="M153" s="7">
        <v>0</v>
      </c>
      <c r="N153" s="7">
        <v>29</v>
      </c>
      <c r="O153" s="3"/>
    </row>
    <row r="154" spans="1:15" s="4" customFormat="1" ht="12.75">
      <c r="A154" s="41" t="s">
        <v>25</v>
      </c>
      <c r="B154" s="7">
        <v>29</v>
      </c>
      <c r="C154" s="7">
        <v>28</v>
      </c>
      <c r="D154" s="7">
        <v>28</v>
      </c>
      <c r="E154" s="7">
        <v>28</v>
      </c>
      <c r="F154" s="7">
        <v>27</v>
      </c>
      <c r="G154" s="7">
        <v>27</v>
      </c>
      <c r="H154" s="7">
        <v>29</v>
      </c>
      <c r="I154" s="7">
        <v>29</v>
      </c>
      <c r="J154" s="7">
        <v>0</v>
      </c>
      <c r="K154" s="7">
        <v>0</v>
      </c>
      <c r="L154" s="7">
        <v>0</v>
      </c>
      <c r="M154" s="7">
        <v>0</v>
      </c>
      <c r="N154" s="7">
        <v>29</v>
      </c>
      <c r="O154" s="3"/>
    </row>
    <row r="155" spans="1:15" s="4" customFormat="1" ht="12.75">
      <c r="A155" s="42" t="s">
        <v>28</v>
      </c>
      <c r="B155" s="7">
        <v>2</v>
      </c>
      <c r="C155" s="7">
        <v>3</v>
      </c>
      <c r="D155" s="7">
        <v>2</v>
      </c>
      <c r="E155" s="7">
        <v>4</v>
      </c>
      <c r="F155" s="7">
        <v>1</v>
      </c>
      <c r="G155" s="7">
        <v>2</v>
      </c>
      <c r="H155" s="7">
        <v>0</v>
      </c>
      <c r="I155" s="7">
        <v>0</v>
      </c>
      <c r="J155" s="7">
        <v>0</v>
      </c>
      <c r="K155" s="7">
        <v>0</v>
      </c>
      <c r="L155" s="7">
        <v>0</v>
      </c>
      <c r="M155" s="7">
        <v>0</v>
      </c>
      <c r="N155" s="7">
        <v>14</v>
      </c>
      <c r="O155" s="3"/>
    </row>
    <row r="156" spans="1:15" s="4" customFormat="1" ht="12.75">
      <c r="A156" s="42" t="s">
        <v>29</v>
      </c>
      <c r="B156" s="7">
        <v>0</v>
      </c>
      <c r="C156" s="7">
        <v>1</v>
      </c>
      <c r="D156" s="7">
        <v>1</v>
      </c>
      <c r="E156" s="7">
        <v>1</v>
      </c>
      <c r="F156" s="7">
        <v>0</v>
      </c>
      <c r="G156" s="7">
        <v>2</v>
      </c>
      <c r="H156" s="7">
        <v>1</v>
      </c>
      <c r="I156" s="7">
        <v>1</v>
      </c>
      <c r="J156" s="7">
        <v>0</v>
      </c>
      <c r="K156" s="7">
        <v>0</v>
      </c>
      <c r="L156" s="7">
        <v>0</v>
      </c>
      <c r="M156" s="7">
        <v>0</v>
      </c>
      <c r="N156" s="7">
        <v>7</v>
      </c>
      <c r="O156" s="3"/>
    </row>
    <row r="157" spans="1:15" s="4" customFormat="1" ht="12.75">
      <c r="A157" s="42" t="s">
        <v>32</v>
      </c>
      <c r="B157" s="7">
        <v>0</v>
      </c>
      <c r="C157" s="7">
        <v>2</v>
      </c>
      <c r="D157" s="7">
        <v>1</v>
      </c>
      <c r="E157" s="7">
        <v>1</v>
      </c>
      <c r="F157" s="7">
        <v>2</v>
      </c>
      <c r="G157" s="7">
        <v>0</v>
      </c>
      <c r="H157" s="7">
        <v>3</v>
      </c>
      <c r="I157" s="7">
        <v>0</v>
      </c>
      <c r="J157" s="7">
        <v>0</v>
      </c>
      <c r="K157" s="7">
        <v>0</v>
      </c>
      <c r="L157" s="7">
        <v>0</v>
      </c>
      <c r="M157" s="7">
        <v>0</v>
      </c>
      <c r="N157" s="7">
        <v>9</v>
      </c>
      <c r="O157" s="3"/>
    </row>
    <row r="158" spans="1:15" s="4" customFormat="1" ht="12.75">
      <c r="A158" s="42" t="s">
        <v>33</v>
      </c>
      <c r="B158" s="7">
        <v>1</v>
      </c>
      <c r="C158" s="7">
        <v>1</v>
      </c>
      <c r="D158" s="7">
        <v>1</v>
      </c>
      <c r="E158" s="7">
        <v>2</v>
      </c>
      <c r="F158" s="7">
        <v>0</v>
      </c>
      <c r="G158" s="7">
        <v>0</v>
      </c>
      <c r="H158" s="7">
        <v>1</v>
      </c>
      <c r="I158" s="7">
        <v>1</v>
      </c>
      <c r="J158" s="7">
        <v>0</v>
      </c>
      <c r="K158" s="7">
        <v>0</v>
      </c>
      <c r="L158" s="7">
        <v>0</v>
      </c>
      <c r="M158" s="7">
        <v>0</v>
      </c>
      <c r="N158" s="7">
        <v>7</v>
      </c>
      <c r="O158" s="3"/>
    </row>
    <row r="159" spans="1:15" s="4" customFormat="1" ht="12.75">
      <c r="A159" s="42" t="s">
        <v>45</v>
      </c>
      <c r="B159" s="7">
        <v>0</v>
      </c>
      <c r="C159" s="7">
        <v>2</v>
      </c>
      <c r="D159" s="7">
        <v>1</v>
      </c>
      <c r="E159" s="7">
        <v>0</v>
      </c>
      <c r="F159" s="7">
        <v>2</v>
      </c>
      <c r="G159" s="7">
        <v>0</v>
      </c>
      <c r="H159" s="7">
        <v>3</v>
      </c>
      <c r="I159" s="7">
        <v>0</v>
      </c>
      <c r="J159" s="7">
        <v>0</v>
      </c>
      <c r="K159" s="7">
        <v>0</v>
      </c>
      <c r="L159" s="7">
        <v>0</v>
      </c>
      <c r="M159" s="7">
        <v>0</v>
      </c>
      <c r="N159" s="7">
        <v>8</v>
      </c>
      <c r="O159" s="3"/>
    </row>
    <row r="160" spans="1:15" s="4" customFormat="1" ht="12.75">
      <c r="A160" s="42" t="s">
        <v>36</v>
      </c>
      <c r="B160" s="7">
        <v>1</v>
      </c>
      <c r="C160" s="7">
        <v>1</v>
      </c>
      <c r="D160" s="7">
        <v>0</v>
      </c>
      <c r="E160" s="7">
        <v>2</v>
      </c>
      <c r="F160" s="7">
        <v>0</v>
      </c>
      <c r="G160" s="7">
        <v>0</v>
      </c>
      <c r="H160" s="7">
        <v>0</v>
      </c>
      <c r="I160" s="7">
        <v>0</v>
      </c>
      <c r="J160" s="7">
        <v>0</v>
      </c>
      <c r="K160" s="7">
        <v>0</v>
      </c>
      <c r="L160" s="7">
        <v>0</v>
      </c>
      <c r="M160" s="7">
        <v>0</v>
      </c>
      <c r="N160" s="7">
        <v>4</v>
      </c>
      <c r="O160" s="3"/>
    </row>
    <row r="161" spans="1:15" s="4" customFormat="1" ht="12.75">
      <c r="A161" s="42" t="s">
        <v>109</v>
      </c>
      <c r="B161" s="7">
        <v>0</v>
      </c>
      <c r="C161" s="7">
        <v>0</v>
      </c>
      <c r="D161" s="7">
        <v>0</v>
      </c>
      <c r="E161" s="7">
        <v>1</v>
      </c>
      <c r="F161" s="7">
        <v>0</v>
      </c>
      <c r="G161" s="7">
        <v>0</v>
      </c>
      <c r="H161" s="7">
        <v>0</v>
      </c>
      <c r="I161" s="7">
        <v>1</v>
      </c>
      <c r="J161" s="7">
        <v>0</v>
      </c>
      <c r="K161" s="7">
        <v>0</v>
      </c>
      <c r="L161" s="7">
        <v>0</v>
      </c>
      <c r="M161" s="7">
        <v>0</v>
      </c>
      <c r="N161" s="7">
        <v>2</v>
      </c>
      <c r="O161" s="3"/>
    </row>
    <row r="162" spans="1:15" s="4" customFormat="1" ht="12.75">
      <c r="A162" s="42" t="s">
        <v>110</v>
      </c>
      <c r="B162" s="7">
        <v>0</v>
      </c>
      <c r="C162" s="7">
        <v>0</v>
      </c>
      <c r="D162" s="7">
        <v>1</v>
      </c>
      <c r="E162" s="7">
        <v>0</v>
      </c>
      <c r="F162" s="7">
        <v>0</v>
      </c>
      <c r="G162" s="7">
        <v>0</v>
      </c>
      <c r="H162" s="7">
        <v>1</v>
      </c>
      <c r="I162" s="7">
        <v>1</v>
      </c>
      <c r="J162" s="7">
        <v>0</v>
      </c>
      <c r="K162" s="7">
        <v>0</v>
      </c>
      <c r="L162" s="7">
        <v>0</v>
      </c>
      <c r="M162" s="7">
        <v>0</v>
      </c>
      <c r="N162" s="7">
        <v>3</v>
      </c>
      <c r="O162" s="3"/>
    </row>
    <row r="163" spans="1:15" s="4" customFormat="1" ht="12.75">
      <c r="A163" s="42" t="s">
        <v>39</v>
      </c>
      <c r="B163" s="7">
        <v>0</v>
      </c>
      <c r="C163" s="7">
        <v>0</v>
      </c>
      <c r="D163" s="7">
        <v>0</v>
      </c>
      <c r="E163" s="7">
        <v>0</v>
      </c>
      <c r="F163" s="7">
        <v>0</v>
      </c>
      <c r="G163" s="7">
        <v>0</v>
      </c>
      <c r="H163" s="7">
        <v>0</v>
      </c>
      <c r="I163" s="7">
        <v>0</v>
      </c>
      <c r="J163" s="7">
        <v>0</v>
      </c>
      <c r="K163" s="7">
        <v>0</v>
      </c>
      <c r="L163" s="7">
        <v>0</v>
      </c>
      <c r="M163" s="7">
        <v>0</v>
      </c>
      <c r="N163" s="7">
        <v>0</v>
      </c>
      <c r="O163" s="3"/>
    </row>
    <row r="164" spans="1:15" s="4" customFormat="1" ht="12.75">
      <c r="A164" s="42" t="s">
        <v>40</v>
      </c>
      <c r="B164" s="7">
        <v>0</v>
      </c>
      <c r="C164" s="7">
        <v>0</v>
      </c>
      <c r="D164" s="7">
        <v>0</v>
      </c>
      <c r="E164" s="7">
        <v>0</v>
      </c>
      <c r="F164" s="7">
        <v>0</v>
      </c>
      <c r="G164" s="7">
        <v>0</v>
      </c>
      <c r="H164" s="7">
        <v>0</v>
      </c>
      <c r="I164" s="7">
        <v>0</v>
      </c>
      <c r="J164" s="7">
        <v>0</v>
      </c>
      <c r="K164" s="7">
        <v>0</v>
      </c>
      <c r="L164" s="7">
        <v>0</v>
      </c>
      <c r="M164" s="7">
        <v>0</v>
      </c>
      <c r="N164" s="7">
        <v>0</v>
      </c>
      <c r="O164" s="3"/>
    </row>
    <row r="165" spans="1:15" s="4" customFormat="1" ht="12.75">
      <c r="A165" s="42" t="s">
        <v>43</v>
      </c>
      <c r="B165" s="7">
        <v>26</v>
      </c>
      <c r="C165" s="7">
        <v>27</v>
      </c>
      <c r="D165" s="7">
        <v>28</v>
      </c>
      <c r="E165" s="7">
        <v>31</v>
      </c>
      <c r="F165" s="7">
        <v>30</v>
      </c>
      <c r="G165" s="7">
        <v>32</v>
      </c>
      <c r="H165" s="7">
        <v>29</v>
      </c>
      <c r="I165" s="7">
        <v>28</v>
      </c>
      <c r="J165" s="7">
        <v>0</v>
      </c>
      <c r="K165" s="7">
        <v>0</v>
      </c>
      <c r="L165" s="7">
        <v>0</v>
      </c>
      <c r="M165" s="7">
        <v>0</v>
      </c>
      <c r="N165" s="7">
        <v>28</v>
      </c>
      <c r="O165" s="3"/>
    </row>
    <row r="166" spans="1:15" ht="12.75">
      <c r="A166" s="42" t="s">
        <v>44</v>
      </c>
      <c r="B166" s="7">
        <v>28</v>
      </c>
      <c r="C166" s="7">
        <v>28</v>
      </c>
      <c r="D166" s="7">
        <v>28</v>
      </c>
      <c r="E166" s="7">
        <v>27</v>
      </c>
      <c r="F166" s="7">
        <v>27</v>
      </c>
      <c r="G166" s="7">
        <v>29</v>
      </c>
      <c r="H166" s="7">
        <v>29</v>
      </c>
      <c r="I166" s="7">
        <v>29</v>
      </c>
      <c r="J166" s="7">
        <v>0</v>
      </c>
      <c r="K166" s="7">
        <v>0</v>
      </c>
      <c r="L166" s="7">
        <v>0</v>
      </c>
      <c r="M166" s="7">
        <v>0</v>
      </c>
      <c r="N166" s="7">
        <v>29</v>
      </c>
      <c r="O166" s="3"/>
    </row>
    <row r="167" spans="1:15" ht="12.75">
      <c r="A167" s="42"/>
      <c r="B167" s="7"/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3"/>
    </row>
    <row r="168" spans="1:15" ht="12.75">
      <c r="A168" s="42" t="s">
        <v>4</v>
      </c>
      <c r="B168" s="7">
        <v>0</v>
      </c>
      <c r="C168" s="7">
        <v>1</v>
      </c>
      <c r="D168" s="7">
        <v>0</v>
      </c>
      <c r="E168" s="7">
        <v>1</v>
      </c>
      <c r="F168" s="7">
        <v>0</v>
      </c>
      <c r="G168" s="7">
        <v>1</v>
      </c>
      <c r="H168" s="7">
        <v>0</v>
      </c>
      <c r="I168" s="7">
        <v>0</v>
      </c>
      <c r="J168" s="7">
        <v>0</v>
      </c>
      <c r="K168" s="7">
        <v>0</v>
      </c>
      <c r="L168" s="7">
        <v>0</v>
      </c>
      <c r="M168" s="7">
        <v>0</v>
      </c>
      <c r="N168" s="7">
        <v>3</v>
      </c>
      <c r="O168" s="3"/>
    </row>
    <row r="169" spans="1:15" ht="12.75">
      <c r="A169" s="42" t="s">
        <v>5</v>
      </c>
      <c r="B169" s="7">
        <v>1</v>
      </c>
      <c r="C169" s="7">
        <v>1</v>
      </c>
      <c r="D169" s="7">
        <v>2</v>
      </c>
      <c r="E169" s="7">
        <v>4</v>
      </c>
      <c r="F169" s="7">
        <v>0</v>
      </c>
      <c r="G169" s="7">
        <v>0</v>
      </c>
      <c r="H169" s="7">
        <v>2</v>
      </c>
      <c r="I169" s="7">
        <v>2</v>
      </c>
      <c r="J169" s="7">
        <v>0</v>
      </c>
      <c r="K169" s="7">
        <v>0</v>
      </c>
      <c r="L169" s="7">
        <v>0</v>
      </c>
      <c r="M169" s="7">
        <v>0</v>
      </c>
      <c r="N169" s="7">
        <v>12</v>
      </c>
      <c r="O169" s="3"/>
    </row>
    <row r="170" spans="1:15" ht="12.75">
      <c r="A170" s="42" t="s">
        <v>6</v>
      </c>
      <c r="B170" s="7">
        <v>7</v>
      </c>
      <c r="C170" s="7">
        <v>16</v>
      </c>
      <c r="D170" s="7">
        <v>29</v>
      </c>
      <c r="E170" s="7">
        <v>23</v>
      </c>
      <c r="F170" s="7">
        <v>0</v>
      </c>
      <c r="G170" s="7">
        <v>0</v>
      </c>
      <c r="H170" s="7">
        <v>22</v>
      </c>
      <c r="I170" s="7">
        <v>10</v>
      </c>
      <c r="J170" s="7">
        <v>0</v>
      </c>
      <c r="K170" s="7">
        <v>0</v>
      </c>
      <c r="L170" s="7">
        <v>0</v>
      </c>
      <c r="M170" s="7">
        <v>0</v>
      </c>
      <c r="N170" s="7">
        <v>107</v>
      </c>
      <c r="O170" s="3"/>
    </row>
    <row r="171" spans="1:15" ht="12.75">
      <c r="A171" s="42" t="s">
        <v>7</v>
      </c>
      <c r="B171" s="7">
        <v>0</v>
      </c>
      <c r="C171" s="7">
        <v>1</v>
      </c>
      <c r="D171" s="7">
        <v>3</v>
      </c>
      <c r="E171" s="7">
        <v>1</v>
      </c>
      <c r="F171" s="7">
        <v>0</v>
      </c>
      <c r="G171" s="7">
        <v>2</v>
      </c>
      <c r="H171" s="7">
        <v>0</v>
      </c>
      <c r="I171" s="7">
        <v>2</v>
      </c>
      <c r="J171" s="7">
        <v>0</v>
      </c>
      <c r="K171" s="7">
        <v>0</v>
      </c>
      <c r="L171" s="7">
        <v>0</v>
      </c>
      <c r="M171" s="7">
        <v>0</v>
      </c>
      <c r="N171" s="7">
        <v>9</v>
      </c>
      <c r="O171" s="3"/>
    </row>
    <row r="172" spans="1:15" s="4" customFormat="1" ht="12.75">
      <c r="A172" s="42" t="s">
        <v>8</v>
      </c>
      <c r="B172" s="7">
        <v>3</v>
      </c>
      <c r="C172" s="7">
        <v>0</v>
      </c>
      <c r="D172" s="7">
        <v>1</v>
      </c>
      <c r="E172" s="7">
        <v>1</v>
      </c>
      <c r="F172" s="7">
        <v>0</v>
      </c>
      <c r="G172" s="7">
        <v>4</v>
      </c>
      <c r="H172" s="7">
        <v>0</v>
      </c>
      <c r="I172" s="7">
        <v>0</v>
      </c>
      <c r="J172" s="7">
        <v>0</v>
      </c>
      <c r="K172" s="7">
        <v>0</v>
      </c>
      <c r="L172" s="7">
        <v>0</v>
      </c>
      <c r="M172" s="7">
        <v>0</v>
      </c>
      <c r="N172" s="7">
        <v>9</v>
      </c>
      <c r="O172" s="3"/>
    </row>
    <row r="173" spans="1:15" s="4" customFormat="1" ht="12.75">
      <c r="A173" s="42" t="s">
        <v>9</v>
      </c>
      <c r="B173" s="7">
        <v>2</v>
      </c>
      <c r="C173" s="7">
        <v>0</v>
      </c>
      <c r="D173" s="7">
        <v>2</v>
      </c>
      <c r="E173" s="7">
        <v>6</v>
      </c>
      <c r="F173" s="7">
        <v>0</v>
      </c>
      <c r="G173" s="7">
        <v>1</v>
      </c>
      <c r="H173" s="7">
        <v>0</v>
      </c>
      <c r="I173" s="7">
        <v>0</v>
      </c>
      <c r="J173" s="7">
        <v>0</v>
      </c>
      <c r="K173" s="7">
        <v>0</v>
      </c>
      <c r="L173" s="7">
        <v>0</v>
      </c>
      <c r="M173" s="7">
        <v>0</v>
      </c>
      <c r="N173" s="7">
        <v>11</v>
      </c>
      <c r="O173" s="3"/>
    </row>
    <row r="174" spans="1:15" s="4" customFormat="1" ht="12.75">
      <c r="A174" s="42" t="s">
        <v>10</v>
      </c>
      <c r="B174" s="7">
        <v>0</v>
      </c>
      <c r="C174" s="7">
        <v>0</v>
      </c>
      <c r="D174" s="7">
        <v>0</v>
      </c>
      <c r="E174" s="7">
        <v>0</v>
      </c>
      <c r="F174" s="7">
        <v>0</v>
      </c>
      <c r="G174" s="7">
        <v>0</v>
      </c>
      <c r="H174" s="7">
        <v>0</v>
      </c>
      <c r="I174" s="7">
        <v>0</v>
      </c>
      <c r="J174" s="7">
        <v>0</v>
      </c>
      <c r="K174" s="7">
        <v>0</v>
      </c>
      <c r="L174" s="7">
        <v>0</v>
      </c>
      <c r="M174" s="7">
        <v>0</v>
      </c>
      <c r="N174" s="7">
        <v>0</v>
      </c>
      <c r="O174" s="3"/>
    </row>
    <row r="175" spans="1:15" s="4" customFormat="1" ht="12.75">
      <c r="A175" s="42" t="s">
        <v>11</v>
      </c>
      <c r="B175" s="7">
        <v>0</v>
      </c>
      <c r="C175" s="7">
        <v>0</v>
      </c>
      <c r="D175" s="7">
        <v>0</v>
      </c>
      <c r="E175" s="7">
        <v>0</v>
      </c>
      <c r="F175" s="7">
        <v>0</v>
      </c>
      <c r="G175" s="7">
        <v>0</v>
      </c>
      <c r="H175" s="7">
        <v>0</v>
      </c>
      <c r="I175" s="7">
        <v>0</v>
      </c>
      <c r="J175" s="7">
        <v>0</v>
      </c>
      <c r="K175" s="7">
        <v>0</v>
      </c>
      <c r="L175" s="7">
        <v>0</v>
      </c>
      <c r="M175" s="7">
        <v>0</v>
      </c>
      <c r="N175" s="7">
        <v>0</v>
      </c>
      <c r="O175" s="3"/>
    </row>
    <row r="176" spans="1:15" s="4" customFormat="1" ht="12.75">
      <c r="A176" s="42" t="s">
        <v>111</v>
      </c>
      <c r="B176" s="7">
        <v>0</v>
      </c>
      <c r="C176" s="7">
        <v>1</v>
      </c>
      <c r="D176" s="7">
        <v>0</v>
      </c>
      <c r="E176" s="7">
        <v>0</v>
      </c>
      <c r="F176" s="7">
        <v>0</v>
      </c>
      <c r="G176" s="7">
        <v>0</v>
      </c>
      <c r="H176" s="7">
        <v>1</v>
      </c>
      <c r="I176" s="7">
        <v>2</v>
      </c>
      <c r="J176" s="7">
        <v>0</v>
      </c>
      <c r="K176" s="7">
        <v>0</v>
      </c>
      <c r="L176" s="7">
        <v>0</v>
      </c>
      <c r="M176" s="7">
        <v>0</v>
      </c>
      <c r="N176" s="7">
        <v>3</v>
      </c>
      <c r="O176" s="3"/>
    </row>
    <row r="177" spans="1:15" s="4" customFormat="1" ht="12.75">
      <c r="A177" s="42" t="s">
        <v>12</v>
      </c>
      <c r="B177" s="51">
        <v>13365.5</v>
      </c>
      <c r="C177" s="51">
        <v>8545</v>
      </c>
      <c r="D177" s="51">
        <v>13344</v>
      </c>
      <c r="E177" s="51">
        <v>17571.06</v>
      </c>
      <c r="F177" s="51">
        <v>4092.5</v>
      </c>
      <c r="G177" s="51">
        <v>17505.45</v>
      </c>
      <c r="H177" s="51">
        <v>15148.09</v>
      </c>
      <c r="I177" s="51">
        <v>13027.66</v>
      </c>
      <c r="J177" s="51">
        <v>0</v>
      </c>
      <c r="K177" s="51">
        <v>0</v>
      </c>
      <c r="L177" s="51">
        <v>0</v>
      </c>
      <c r="M177" s="51">
        <v>0</v>
      </c>
      <c r="N177" s="51">
        <v>102599.26000000001</v>
      </c>
      <c r="O177" s="3"/>
    </row>
    <row r="178" spans="1:15" s="4" customFormat="1" ht="12.75">
      <c r="A178" s="41"/>
      <c r="B178" s="43"/>
      <c r="C178" s="43"/>
      <c r="D178" s="43"/>
      <c r="E178" s="43"/>
      <c r="F178" s="43"/>
      <c r="G178" s="43"/>
      <c r="H178" s="43"/>
      <c r="I178" s="43"/>
      <c r="J178" s="43"/>
      <c r="K178" s="43"/>
      <c r="L178" s="43"/>
      <c r="M178" s="43"/>
      <c r="N178" s="45"/>
      <c r="O178" s="3"/>
    </row>
    <row r="179" spans="1:15" s="4" customFormat="1" ht="12.75">
      <c r="A179" s="41"/>
      <c r="B179" s="43"/>
      <c r="C179" s="43"/>
      <c r="D179" s="43"/>
      <c r="E179" s="43"/>
      <c r="F179" s="43"/>
      <c r="G179" s="43"/>
      <c r="H179" s="43"/>
      <c r="I179" s="43"/>
      <c r="J179" s="43"/>
      <c r="K179" s="43"/>
      <c r="L179" s="43"/>
      <c r="M179" s="43"/>
      <c r="N179" s="45"/>
      <c r="O179" s="3"/>
    </row>
    <row r="180" spans="1:15" s="4" customFormat="1" ht="12.75">
      <c r="A180" s="8" t="str">
        <f>'[1]Dist 5'!A414</f>
        <v>Total Counties - District Five</v>
      </c>
      <c r="B180" s="53">
        <v>41829</v>
      </c>
      <c r="C180" s="53">
        <v>41860</v>
      </c>
      <c r="D180" s="53">
        <v>41891</v>
      </c>
      <c r="E180" s="53">
        <v>41921</v>
      </c>
      <c r="F180" s="53">
        <v>41952</v>
      </c>
      <c r="G180" s="53">
        <v>41982</v>
      </c>
      <c r="H180" s="53">
        <v>42013</v>
      </c>
      <c r="I180" s="53">
        <v>42044</v>
      </c>
      <c r="J180" s="53">
        <v>42072</v>
      </c>
      <c r="K180" s="53">
        <v>42103</v>
      </c>
      <c r="L180" s="53">
        <v>42133</v>
      </c>
      <c r="M180" s="53">
        <v>42164</v>
      </c>
      <c r="N180" s="44" t="s">
        <v>20</v>
      </c>
      <c r="O180"/>
    </row>
    <row r="181" spans="1:15" s="4" customFormat="1" ht="12.75">
      <c r="A181" s="8" t="s">
        <v>13</v>
      </c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/>
    </row>
    <row r="182" spans="1:15" s="4" customFormat="1" ht="12.75">
      <c r="A182" s="41" t="s">
        <v>22</v>
      </c>
      <c r="B182" s="7">
        <v>86</v>
      </c>
      <c r="C182" s="7">
        <v>92</v>
      </c>
      <c r="D182" s="7">
        <v>92</v>
      </c>
      <c r="E182" s="7">
        <v>98</v>
      </c>
      <c r="F182" s="7">
        <v>86</v>
      </c>
      <c r="G182" s="7">
        <v>78</v>
      </c>
      <c r="H182" s="7">
        <v>78</v>
      </c>
      <c r="I182" s="7">
        <v>80</v>
      </c>
      <c r="J182" s="7">
        <v>0</v>
      </c>
      <c r="K182" s="7">
        <v>0</v>
      </c>
      <c r="L182" s="7">
        <v>0</v>
      </c>
      <c r="M182" s="7"/>
      <c r="N182" s="7">
        <v>80</v>
      </c>
      <c r="O182"/>
    </row>
    <row r="183" spans="1:15" s="4" customFormat="1" ht="12.75">
      <c r="A183" s="41" t="s">
        <v>23</v>
      </c>
      <c r="B183" s="7">
        <v>23</v>
      </c>
      <c r="C183" s="7">
        <v>17</v>
      </c>
      <c r="D183" s="7">
        <v>19</v>
      </c>
      <c r="E183" s="7">
        <v>19</v>
      </c>
      <c r="F183" s="7">
        <v>22</v>
      </c>
      <c r="G183" s="7">
        <v>24</v>
      </c>
      <c r="H183" s="7">
        <v>22</v>
      </c>
      <c r="I183" s="7">
        <v>28</v>
      </c>
      <c r="J183" s="7">
        <v>0</v>
      </c>
      <c r="K183" s="7">
        <v>0</v>
      </c>
      <c r="L183" s="7">
        <v>0</v>
      </c>
      <c r="M183" s="7">
        <v>0</v>
      </c>
      <c r="N183" s="7">
        <v>28</v>
      </c>
      <c r="O183"/>
    </row>
    <row r="184" spans="1:15" s="4" customFormat="1" ht="12.75">
      <c r="A184" s="41" t="s">
        <v>26</v>
      </c>
      <c r="B184" s="7">
        <v>9</v>
      </c>
      <c r="C184" s="7">
        <v>2</v>
      </c>
      <c r="D184" s="7">
        <v>7</v>
      </c>
      <c r="E184" s="7">
        <v>11</v>
      </c>
      <c r="F184" s="7">
        <v>3</v>
      </c>
      <c r="G184" s="7">
        <v>4</v>
      </c>
      <c r="H184" s="7">
        <v>8</v>
      </c>
      <c r="I184" s="7">
        <v>7</v>
      </c>
      <c r="J184" s="7">
        <v>0</v>
      </c>
      <c r="K184" s="7">
        <v>0</v>
      </c>
      <c r="L184" s="7">
        <v>0</v>
      </c>
      <c r="M184" s="7">
        <v>0</v>
      </c>
      <c r="N184" s="7">
        <v>51</v>
      </c>
      <c r="O184"/>
    </row>
    <row r="185" spans="1:14" ht="12.75">
      <c r="A185" s="41" t="s">
        <v>27</v>
      </c>
      <c r="B185" s="7">
        <v>2</v>
      </c>
      <c r="C185" s="7">
        <v>2</v>
      </c>
      <c r="D185" s="7">
        <v>1</v>
      </c>
      <c r="E185" s="7">
        <v>2</v>
      </c>
      <c r="F185" s="7">
        <v>3</v>
      </c>
      <c r="G185" s="7">
        <v>2</v>
      </c>
      <c r="H185" s="7">
        <v>2</v>
      </c>
      <c r="I185" s="7">
        <v>2</v>
      </c>
      <c r="J185" s="7">
        <v>0</v>
      </c>
      <c r="K185" s="7">
        <v>0</v>
      </c>
      <c r="L185" s="7">
        <v>0</v>
      </c>
      <c r="M185" s="7">
        <v>0</v>
      </c>
      <c r="N185" s="7">
        <v>7</v>
      </c>
    </row>
    <row r="186" spans="1:15" ht="12.75">
      <c r="A186" s="42" t="s">
        <v>30</v>
      </c>
      <c r="B186" s="41">
        <v>3</v>
      </c>
      <c r="C186" s="41">
        <v>2</v>
      </c>
      <c r="D186" s="41">
        <v>1</v>
      </c>
      <c r="E186" s="41">
        <v>26</v>
      </c>
      <c r="F186" s="41">
        <v>8</v>
      </c>
      <c r="G186" s="41">
        <v>5</v>
      </c>
      <c r="H186" s="41">
        <v>6</v>
      </c>
      <c r="I186" s="41">
        <v>3</v>
      </c>
      <c r="J186" s="41">
        <v>0</v>
      </c>
      <c r="K186" s="41">
        <v>0</v>
      </c>
      <c r="L186" s="41">
        <v>0</v>
      </c>
      <c r="M186" s="41">
        <v>0</v>
      </c>
      <c r="N186" s="41">
        <v>54</v>
      </c>
      <c r="O186" s="4"/>
    </row>
    <row r="187" spans="1:15" ht="12.75">
      <c r="A187" s="42" t="s">
        <v>31</v>
      </c>
      <c r="B187" s="41">
        <v>2</v>
      </c>
      <c r="C187" s="41">
        <v>0</v>
      </c>
      <c r="D187" s="41">
        <v>1</v>
      </c>
      <c r="E187" s="41">
        <v>2</v>
      </c>
      <c r="F187" s="41">
        <v>1</v>
      </c>
      <c r="G187" s="41">
        <v>2</v>
      </c>
      <c r="H187" s="41">
        <v>2</v>
      </c>
      <c r="I187" s="41">
        <v>1</v>
      </c>
      <c r="J187" s="41">
        <v>0</v>
      </c>
      <c r="K187" s="41">
        <v>0</v>
      </c>
      <c r="L187" s="41">
        <v>0</v>
      </c>
      <c r="M187" s="41">
        <v>0</v>
      </c>
      <c r="N187" s="41">
        <v>15</v>
      </c>
      <c r="O187" s="4"/>
    </row>
    <row r="188" spans="1:15" ht="12.75">
      <c r="A188" s="42" t="s">
        <v>34</v>
      </c>
      <c r="B188" s="41">
        <v>1</v>
      </c>
      <c r="C188" s="41">
        <v>0</v>
      </c>
      <c r="D188" s="41">
        <v>0</v>
      </c>
      <c r="E188" s="41">
        <v>16</v>
      </c>
      <c r="F188" s="41">
        <v>4</v>
      </c>
      <c r="G188" s="41">
        <v>0</v>
      </c>
      <c r="H188" s="41">
        <v>1</v>
      </c>
      <c r="I188" s="41">
        <v>1</v>
      </c>
      <c r="J188" s="41">
        <v>0</v>
      </c>
      <c r="K188" s="41">
        <v>0</v>
      </c>
      <c r="L188" s="41">
        <v>0</v>
      </c>
      <c r="M188" s="41">
        <v>0</v>
      </c>
      <c r="N188" s="41">
        <v>23</v>
      </c>
      <c r="O188" s="4"/>
    </row>
    <row r="189" spans="1:14" s="4" customFormat="1" ht="12.75">
      <c r="A189" s="42" t="s">
        <v>35</v>
      </c>
      <c r="B189" s="41">
        <v>2</v>
      </c>
      <c r="C189" s="41">
        <v>0</v>
      </c>
      <c r="D189" s="41">
        <v>0</v>
      </c>
      <c r="E189" s="41">
        <v>1</v>
      </c>
      <c r="F189" s="41">
        <v>0</v>
      </c>
      <c r="G189" s="41">
        <v>0</v>
      </c>
      <c r="H189" s="41">
        <v>0</v>
      </c>
      <c r="I189" s="41">
        <v>1</v>
      </c>
      <c r="J189" s="41">
        <v>0</v>
      </c>
      <c r="K189" s="41">
        <v>0</v>
      </c>
      <c r="L189" s="41">
        <v>0</v>
      </c>
      <c r="M189" s="41">
        <v>0</v>
      </c>
      <c r="N189" s="41">
        <v>4</v>
      </c>
    </row>
    <row r="190" spans="1:14" s="4" customFormat="1" ht="12.75">
      <c r="A190" s="42" t="s">
        <v>112</v>
      </c>
      <c r="B190" s="41">
        <v>2</v>
      </c>
      <c r="C190" s="41">
        <v>2</v>
      </c>
      <c r="D190" s="41">
        <v>1</v>
      </c>
      <c r="E190" s="41">
        <v>8</v>
      </c>
      <c r="F190" s="41">
        <v>4</v>
      </c>
      <c r="G190" s="41">
        <v>5</v>
      </c>
      <c r="H190" s="41">
        <v>5</v>
      </c>
      <c r="I190" s="41">
        <v>2</v>
      </c>
      <c r="J190" s="41">
        <v>0</v>
      </c>
      <c r="K190" s="41">
        <v>0</v>
      </c>
      <c r="L190" s="41">
        <v>0</v>
      </c>
      <c r="M190" s="41">
        <v>0</v>
      </c>
      <c r="N190" s="41">
        <v>29</v>
      </c>
    </row>
    <row r="191" spans="1:14" s="4" customFormat="1" ht="12.75">
      <c r="A191" s="42" t="s">
        <v>113</v>
      </c>
      <c r="B191" s="41">
        <v>2</v>
      </c>
      <c r="C191" s="41">
        <v>0</v>
      </c>
      <c r="D191" s="41">
        <v>1</v>
      </c>
      <c r="E191" s="41">
        <v>0</v>
      </c>
      <c r="F191" s="41">
        <v>1</v>
      </c>
      <c r="G191" s="41">
        <v>1</v>
      </c>
      <c r="H191" s="41">
        <v>1</v>
      </c>
      <c r="I191" s="41">
        <v>0</v>
      </c>
      <c r="J191" s="41">
        <v>0</v>
      </c>
      <c r="K191" s="41">
        <v>0</v>
      </c>
      <c r="L191" s="41">
        <v>0</v>
      </c>
      <c r="M191" s="41">
        <v>0</v>
      </c>
      <c r="N191" s="41">
        <v>6</v>
      </c>
    </row>
    <row r="192" spans="1:14" s="4" customFormat="1" ht="12.75">
      <c r="A192" s="42" t="s">
        <v>37</v>
      </c>
      <c r="B192" s="41">
        <v>0</v>
      </c>
      <c r="C192" s="41">
        <v>0</v>
      </c>
      <c r="D192" s="41">
        <v>0</v>
      </c>
      <c r="E192" s="41">
        <v>3</v>
      </c>
      <c r="F192" s="41">
        <v>0</v>
      </c>
      <c r="G192" s="41">
        <v>0</v>
      </c>
      <c r="H192" s="41">
        <v>0</v>
      </c>
      <c r="I192" s="41">
        <v>0</v>
      </c>
      <c r="J192" s="41">
        <v>0</v>
      </c>
      <c r="K192" s="41">
        <v>0</v>
      </c>
      <c r="L192" s="41">
        <v>0</v>
      </c>
      <c r="M192" s="41">
        <v>0</v>
      </c>
      <c r="N192" s="41">
        <v>3</v>
      </c>
    </row>
    <row r="193" spans="1:14" s="4" customFormat="1" ht="12.75">
      <c r="A193" s="42" t="s">
        <v>38</v>
      </c>
      <c r="B193" s="41">
        <v>3</v>
      </c>
      <c r="C193" s="41">
        <v>0</v>
      </c>
      <c r="D193" s="41">
        <v>0</v>
      </c>
      <c r="E193" s="41">
        <v>0</v>
      </c>
      <c r="F193" s="41">
        <v>0</v>
      </c>
      <c r="G193" s="41">
        <v>1</v>
      </c>
      <c r="H193" s="41">
        <v>1</v>
      </c>
      <c r="I193" s="41">
        <v>0</v>
      </c>
      <c r="J193" s="41">
        <v>0</v>
      </c>
      <c r="K193" s="41">
        <v>0</v>
      </c>
      <c r="L193" s="41">
        <v>0</v>
      </c>
      <c r="M193" s="41">
        <v>0</v>
      </c>
      <c r="N193" s="41">
        <v>5</v>
      </c>
    </row>
    <row r="194" spans="1:14" s="4" customFormat="1" ht="12.75">
      <c r="A194" s="42" t="s">
        <v>41</v>
      </c>
      <c r="B194" s="41">
        <v>92</v>
      </c>
      <c r="C194" s="41">
        <v>92</v>
      </c>
      <c r="D194" s="41">
        <v>98</v>
      </c>
      <c r="E194" s="41">
        <v>83</v>
      </c>
      <c r="F194" s="41">
        <v>78</v>
      </c>
      <c r="G194" s="41">
        <v>78</v>
      </c>
      <c r="H194" s="41">
        <v>80</v>
      </c>
      <c r="I194" s="41">
        <v>84</v>
      </c>
      <c r="J194" s="41">
        <v>0</v>
      </c>
      <c r="K194" s="41">
        <v>0</v>
      </c>
      <c r="L194" s="41">
        <v>0</v>
      </c>
      <c r="M194" s="41">
        <v>0</v>
      </c>
      <c r="N194" s="41">
        <v>84</v>
      </c>
    </row>
    <row r="195" spans="1:14" s="4" customFormat="1" ht="12.75">
      <c r="A195" s="42" t="s">
        <v>42</v>
      </c>
      <c r="B195" s="41">
        <v>17</v>
      </c>
      <c r="C195" s="41">
        <v>19</v>
      </c>
      <c r="D195" s="41">
        <v>19</v>
      </c>
      <c r="E195" s="41">
        <v>19</v>
      </c>
      <c r="F195" s="41">
        <v>24</v>
      </c>
      <c r="G195" s="41">
        <v>24</v>
      </c>
      <c r="H195" s="41">
        <v>28</v>
      </c>
      <c r="I195" s="41">
        <v>29</v>
      </c>
      <c r="J195" s="41">
        <v>0</v>
      </c>
      <c r="K195" s="41">
        <v>0</v>
      </c>
      <c r="L195" s="41">
        <v>0</v>
      </c>
      <c r="M195" s="41">
        <v>0</v>
      </c>
      <c r="N195" s="41">
        <v>29</v>
      </c>
    </row>
    <row r="196" spans="1:15" s="4" customFormat="1" ht="12.75">
      <c r="A196" s="41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/>
    </row>
    <row r="197" spans="1:15" s="4" customFormat="1" ht="12.75">
      <c r="A197" s="48" t="s">
        <v>15</v>
      </c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/>
    </row>
    <row r="198" spans="1:15" s="4" customFormat="1" ht="12.75">
      <c r="A198" s="41" t="s">
        <v>24</v>
      </c>
      <c r="B198" s="7">
        <v>17</v>
      </c>
      <c r="C198" s="7">
        <v>17</v>
      </c>
      <c r="D198" s="7">
        <v>16</v>
      </c>
      <c r="E198" s="7">
        <v>13</v>
      </c>
      <c r="F198" s="7">
        <v>11</v>
      </c>
      <c r="G198" s="7">
        <v>10</v>
      </c>
      <c r="H198" s="7">
        <v>9</v>
      </c>
      <c r="I198" s="7">
        <v>8</v>
      </c>
      <c r="J198" s="7">
        <v>0</v>
      </c>
      <c r="K198" s="7">
        <v>0</v>
      </c>
      <c r="L198" s="7">
        <v>0</v>
      </c>
      <c r="M198" s="7">
        <v>0</v>
      </c>
      <c r="N198" s="7">
        <v>8</v>
      </c>
      <c r="O198"/>
    </row>
    <row r="199" spans="1:15" s="4" customFormat="1" ht="12.75">
      <c r="A199" s="41" t="s">
        <v>25</v>
      </c>
      <c r="B199" s="7">
        <v>37</v>
      </c>
      <c r="C199" s="7">
        <v>39</v>
      </c>
      <c r="D199" s="7">
        <v>37</v>
      </c>
      <c r="E199" s="7">
        <v>33</v>
      </c>
      <c r="F199" s="7">
        <v>36</v>
      </c>
      <c r="G199" s="7">
        <v>36</v>
      </c>
      <c r="H199" s="7">
        <v>39</v>
      </c>
      <c r="I199" s="7">
        <v>36</v>
      </c>
      <c r="J199" s="7">
        <v>0</v>
      </c>
      <c r="K199" s="7">
        <v>0</v>
      </c>
      <c r="L199" s="7">
        <v>0</v>
      </c>
      <c r="M199" s="7">
        <v>0</v>
      </c>
      <c r="N199" s="7">
        <v>36</v>
      </c>
      <c r="O199"/>
    </row>
    <row r="200" spans="1:14" s="4" customFormat="1" ht="12.75">
      <c r="A200" s="42" t="s">
        <v>28</v>
      </c>
      <c r="B200" s="41">
        <v>0</v>
      </c>
      <c r="C200" s="41">
        <v>0</v>
      </c>
      <c r="D200" s="41">
        <v>0</v>
      </c>
      <c r="E200" s="41">
        <v>0</v>
      </c>
      <c r="F200" s="41">
        <v>0</v>
      </c>
      <c r="G200" s="41">
        <v>1</v>
      </c>
      <c r="H200" s="41">
        <v>0</v>
      </c>
      <c r="I200" s="41">
        <v>1</v>
      </c>
      <c r="J200" s="41">
        <v>0</v>
      </c>
      <c r="K200" s="41">
        <v>0</v>
      </c>
      <c r="L200" s="41">
        <v>0</v>
      </c>
      <c r="M200" s="41">
        <v>0</v>
      </c>
      <c r="N200" s="41">
        <v>2</v>
      </c>
    </row>
    <row r="201" spans="1:14" s="4" customFormat="1" ht="12.75">
      <c r="A201" s="42" t="s">
        <v>29</v>
      </c>
      <c r="B201" s="41">
        <v>4</v>
      </c>
      <c r="C201" s="41">
        <v>2</v>
      </c>
      <c r="D201" s="41">
        <v>2</v>
      </c>
      <c r="E201" s="41">
        <v>3</v>
      </c>
      <c r="F201" s="41">
        <v>3</v>
      </c>
      <c r="G201" s="41">
        <v>2</v>
      </c>
      <c r="H201" s="41">
        <v>3</v>
      </c>
      <c r="I201" s="41">
        <v>3</v>
      </c>
      <c r="J201" s="41">
        <v>0</v>
      </c>
      <c r="K201" s="41">
        <v>0</v>
      </c>
      <c r="L201" s="41">
        <v>0</v>
      </c>
      <c r="M201" s="41">
        <v>0</v>
      </c>
      <c r="N201" s="41">
        <v>22</v>
      </c>
    </row>
    <row r="202" spans="1:14" s="4" customFormat="1" ht="12.75">
      <c r="A202" s="42" t="s">
        <v>32</v>
      </c>
      <c r="B202" s="41">
        <v>6</v>
      </c>
      <c r="C202" s="41">
        <v>1</v>
      </c>
      <c r="D202" s="41">
        <v>3</v>
      </c>
      <c r="E202" s="41">
        <v>3</v>
      </c>
      <c r="F202" s="41">
        <v>0</v>
      </c>
      <c r="G202" s="41">
        <v>2</v>
      </c>
      <c r="H202" s="41">
        <v>1</v>
      </c>
      <c r="I202" s="41">
        <v>0</v>
      </c>
      <c r="J202" s="41">
        <v>0</v>
      </c>
      <c r="K202" s="41">
        <v>0</v>
      </c>
      <c r="L202" s="41">
        <v>0</v>
      </c>
      <c r="M202" s="41">
        <v>0</v>
      </c>
      <c r="N202" s="41">
        <v>10</v>
      </c>
    </row>
    <row r="203" spans="1:14" s="4" customFormat="1" ht="12.75">
      <c r="A203" s="42" t="s">
        <v>33</v>
      </c>
      <c r="B203" s="41">
        <v>2</v>
      </c>
      <c r="C203" s="41">
        <v>4</v>
      </c>
      <c r="D203" s="41">
        <v>6</v>
      </c>
      <c r="E203" s="41">
        <v>1</v>
      </c>
      <c r="F203" s="41">
        <v>3</v>
      </c>
      <c r="G203" s="41">
        <v>2</v>
      </c>
      <c r="H203" s="41">
        <v>3</v>
      </c>
      <c r="I203" s="41">
        <v>4</v>
      </c>
      <c r="J203" s="41">
        <v>0</v>
      </c>
      <c r="K203" s="41">
        <v>0</v>
      </c>
      <c r="L203" s="41">
        <v>0</v>
      </c>
      <c r="M203" s="41">
        <v>0</v>
      </c>
      <c r="N203" s="41">
        <v>25</v>
      </c>
    </row>
    <row r="204" spans="1:14" s="4" customFormat="1" ht="12.75">
      <c r="A204" s="42" t="s">
        <v>45</v>
      </c>
      <c r="B204" s="41">
        <v>0</v>
      </c>
      <c r="C204" s="41">
        <v>1</v>
      </c>
      <c r="D204" s="41">
        <v>3</v>
      </c>
      <c r="E204" s="41">
        <v>3</v>
      </c>
      <c r="F204" s="41">
        <v>0</v>
      </c>
      <c r="G204" s="41">
        <v>1</v>
      </c>
      <c r="H204" s="41">
        <v>1</v>
      </c>
      <c r="I204" s="41">
        <v>0</v>
      </c>
      <c r="J204" s="41">
        <v>0</v>
      </c>
      <c r="K204" s="41">
        <v>0</v>
      </c>
      <c r="L204" s="41">
        <v>0</v>
      </c>
      <c r="M204" s="41">
        <v>0</v>
      </c>
      <c r="N204" s="41">
        <v>9</v>
      </c>
    </row>
    <row r="205" spans="1:14" s="4" customFormat="1" ht="12.75">
      <c r="A205" s="42" t="s">
        <v>36</v>
      </c>
      <c r="B205" s="41">
        <v>2</v>
      </c>
      <c r="C205" s="41">
        <v>4</v>
      </c>
      <c r="D205" s="41">
        <v>6</v>
      </c>
      <c r="E205" s="41">
        <v>1</v>
      </c>
      <c r="F205" s="41">
        <v>3</v>
      </c>
      <c r="G205" s="41">
        <v>2</v>
      </c>
      <c r="H205" s="41">
        <v>3</v>
      </c>
      <c r="I205" s="41">
        <v>4</v>
      </c>
      <c r="J205" s="41">
        <v>0</v>
      </c>
      <c r="K205" s="41">
        <v>0</v>
      </c>
      <c r="L205" s="41">
        <v>0</v>
      </c>
      <c r="M205" s="41">
        <v>0</v>
      </c>
      <c r="N205" s="41">
        <v>25</v>
      </c>
    </row>
    <row r="206" spans="1:14" s="4" customFormat="1" ht="12.75">
      <c r="A206" s="42" t="s">
        <v>109</v>
      </c>
      <c r="B206" s="41">
        <v>0</v>
      </c>
      <c r="C206" s="41">
        <v>0</v>
      </c>
      <c r="D206" s="41">
        <v>0</v>
      </c>
      <c r="E206" s="41">
        <v>0</v>
      </c>
      <c r="F206" s="41">
        <v>0</v>
      </c>
      <c r="G206" s="41">
        <v>0</v>
      </c>
      <c r="H206" s="41">
        <v>0</v>
      </c>
      <c r="I206" s="41">
        <v>0</v>
      </c>
      <c r="J206" s="41">
        <v>0</v>
      </c>
      <c r="K206" s="41">
        <v>0</v>
      </c>
      <c r="L206" s="41">
        <v>0</v>
      </c>
      <c r="M206" s="41">
        <v>0</v>
      </c>
      <c r="N206" s="41">
        <v>0</v>
      </c>
    </row>
    <row r="207" spans="1:14" s="4" customFormat="1" ht="12.75">
      <c r="A207" s="42" t="s">
        <v>110</v>
      </c>
      <c r="B207" s="41">
        <v>0</v>
      </c>
      <c r="C207" s="41">
        <v>0</v>
      </c>
      <c r="D207" s="41">
        <v>0</v>
      </c>
      <c r="E207" s="41">
        <v>0</v>
      </c>
      <c r="F207" s="41">
        <v>0</v>
      </c>
      <c r="G207" s="41">
        <v>0</v>
      </c>
      <c r="H207" s="41">
        <v>0</v>
      </c>
      <c r="I207" s="41">
        <v>0</v>
      </c>
      <c r="J207" s="41">
        <v>0</v>
      </c>
      <c r="K207" s="41">
        <v>0</v>
      </c>
      <c r="L207" s="41">
        <v>0</v>
      </c>
      <c r="M207" s="41">
        <v>0</v>
      </c>
      <c r="N207" s="41">
        <v>0</v>
      </c>
    </row>
    <row r="208" spans="1:14" s="4" customFormat="1" ht="12.75">
      <c r="A208" s="42" t="s">
        <v>39</v>
      </c>
      <c r="B208" s="41">
        <v>0</v>
      </c>
      <c r="C208" s="41">
        <v>0</v>
      </c>
      <c r="D208" s="41">
        <v>0</v>
      </c>
      <c r="E208" s="41">
        <v>0</v>
      </c>
      <c r="F208" s="41">
        <v>0</v>
      </c>
      <c r="G208" s="41">
        <v>1</v>
      </c>
      <c r="H208" s="41">
        <v>0</v>
      </c>
      <c r="I208" s="41">
        <v>0</v>
      </c>
      <c r="J208" s="41">
        <v>0</v>
      </c>
      <c r="K208" s="41">
        <v>0</v>
      </c>
      <c r="L208" s="41">
        <v>0</v>
      </c>
      <c r="M208" s="41">
        <v>0</v>
      </c>
      <c r="N208" s="41">
        <v>1</v>
      </c>
    </row>
    <row r="209" spans="1:14" s="4" customFormat="1" ht="12.75">
      <c r="A209" s="42" t="s">
        <v>40</v>
      </c>
      <c r="B209" s="41">
        <v>0</v>
      </c>
      <c r="C209" s="41">
        <v>0</v>
      </c>
      <c r="D209" s="41">
        <v>0</v>
      </c>
      <c r="E209" s="41">
        <v>0</v>
      </c>
      <c r="F209" s="41">
        <v>0</v>
      </c>
      <c r="G209" s="41">
        <v>0</v>
      </c>
      <c r="H209" s="41">
        <v>0</v>
      </c>
      <c r="I209" s="41">
        <v>0</v>
      </c>
      <c r="J209" s="41">
        <v>0</v>
      </c>
      <c r="K209" s="41">
        <v>0</v>
      </c>
      <c r="L209" s="41">
        <v>0</v>
      </c>
      <c r="M209" s="41">
        <v>0</v>
      </c>
      <c r="N209" s="41">
        <v>0</v>
      </c>
    </row>
    <row r="210" spans="1:14" s="4" customFormat="1" ht="12.75">
      <c r="A210" s="42" t="s">
        <v>43</v>
      </c>
      <c r="B210" s="41">
        <v>17</v>
      </c>
      <c r="C210" s="41">
        <v>16</v>
      </c>
      <c r="D210" s="41">
        <v>13</v>
      </c>
      <c r="E210" s="41">
        <v>10</v>
      </c>
      <c r="F210" s="41">
        <v>10</v>
      </c>
      <c r="G210" s="41">
        <v>9</v>
      </c>
      <c r="H210" s="41">
        <v>8</v>
      </c>
      <c r="I210" s="41">
        <v>9</v>
      </c>
      <c r="J210" s="41">
        <v>0</v>
      </c>
      <c r="K210" s="41">
        <v>0</v>
      </c>
      <c r="L210" s="41">
        <v>0</v>
      </c>
      <c r="M210" s="41">
        <v>0</v>
      </c>
      <c r="N210" s="41">
        <v>9</v>
      </c>
    </row>
    <row r="211" spans="1:14" s="4" customFormat="1" ht="12.75">
      <c r="A211" s="42" t="s">
        <v>44</v>
      </c>
      <c r="B211" s="41">
        <v>39</v>
      </c>
      <c r="C211" s="41">
        <v>37</v>
      </c>
      <c r="D211" s="41">
        <v>33</v>
      </c>
      <c r="E211" s="41">
        <v>35</v>
      </c>
      <c r="F211" s="41">
        <v>36</v>
      </c>
      <c r="G211" s="41">
        <v>36</v>
      </c>
      <c r="H211" s="41">
        <v>36</v>
      </c>
      <c r="I211" s="41">
        <v>35</v>
      </c>
      <c r="J211" s="41">
        <v>0</v>
      </c>
      <c r="K211" s="41">
        <v>0</v>
      </c>
      <c r="L211" s="41">
        <v>0</v>
      </c>
      <c r="M211" s="41">
        <v>0</v>
      </c>
      <c r="N211" s="41">
        <v>35</v>
      </c>
    </row>
    <row r="212" spans="1:14" s="4" customFormat="1" ht="12.75">
      <c r="A212" s="42"/>
      <c r="B212" s="41"/>
      <c r="C212" s="41"/>
      <c r="D212" s="41"/>
      <c r="E212" s="41"/>
      <c r="F212" s="41"/>
      <c r="G212" s="41"/>
      <c r="H212" s="41"/>
      <c r="I212" s="41"/>
      <c r="J212" s="41"/>
      <c r="K212" s="41"/>
      <c r="L212" s="41"/>
      <c r="M212" s="41"/>
      <c r="N212" s="41"/>
    </row>
    <row r="213" spans="1:14" s="4" customFormat="1" ht="12.75">
      <c r="A213" s="42" t="s">
        <v>4</v>
      </c>
      <c r="B213" s="41">
        <v>0</v>
      </c>
      <c r="C213" s="41">
        <v>2</v>
      </c>
      <c r="D213" s="41">
        <v>0</v>
      </c>
      <c r="E213" s="41">
        <v>0</v>
      </c>
      <c r="F213" s="41">
        <v>0</v>
      </c>
      <c r="G213" s="41">
        <v>1</v>
      </c>
      <c r="H213" s="41">
        <v>0</v>
      </c>
      <c r="I213" s="41">
        <v>0</v>
      </c>
      <c r="J213" s="41">
        <v>0</v>
      </c>
      <c r="K213" s="41">
        <v>0</v>
      </c>
      <c r="L213" s="41">
        <v>0</v>
      </c>
      <c r="M213" s="41">
        <v>0</v>
      </c>
      <c r="N213" s="41">
        <v>3</v>
      </c>
    </row>
    <row r="214" spans="1:14" s="4" customFormat="1" ht="12.75">
      <c r="A214" s="42" t="s">
        <v>5</v>
      </c>
      <c r="B214" s="41">
        <v>0</v>
      </c>
      <c r="C214" s="41">
        <v>0</v>
      </c>
      <c r="D214" s="41">
        <v>1</v>
      </c>
      <c r="E214" s="41">
        <v>0</v>
      </c>
      <c r="F214" s="41">
        <v>0</v>
      </c>
      <c r="G214" s="41">
        <v>0</v>
      </c>
      <c r="H214" s="41">
        <v>2</v>
      </c>
      <c r="I214" s="41">
        <v>0</v>
      </c>
      <c r="J214" s="41">
        <v>0</v>
      </c>
      <c r="K214" s="41">
        <v>0</v>
      </c>
      <c r="L214" s="41">
        <v>0</v>
      </c>
      <c r="M214" s="41">
        <v>0</v>
      </c>
      <c r="N214" s="41">
        <v>3</v>
      </c>
    </row>
    <row r="215" spans="1:14" s="4" customFormat="1" ht="12.75">
      <c r="A215" s="42" t="s">
        <v>6</v>
      </c>
      <c r="B215" s="41">
        <v>0</v>
      </c>
      <c r="C215" s="41">
        <v>0</v>
      </c>
      <c r="D215" s="41">
        <v>3</v>
      </c>
      <c r="E215" s="41">
        <v>0</v>
      </c>
      <c r="F215" s="41">
        <v>0</v>
      </c>
      <c r="G215" s="41">
        <v>0</v>
      </c>
      <c r="H215" s="41">
        <v>3</v>
      </c>
      <c r="I215" s="41">
        <v>0</v>
      </c>
      <c r="J215" s="41">
        <v>0</v>
      </c>
      <c r="K215" s="41">
        <v>0</v>
      </c>
      <c r="L215" s="41">
        <v>0</v>
      </c>
      <c r="M215" s="41">
        <v>0</v>
      </c>
      <c r="N215" s="41">
        <v>6</v>
      </c>
    </row>
    <row r="216" spans="1:14" s="4" customFormat="1" ht="12.75">
      <c r="A216" s="42" t="s">
        <v>7</v>
      </c>
      <c r="B216" s="41">
        <v>1</v>
      </c>
      <c r="C216" s="41">
        <v>0</v>
      </c>
      <c r="D216" s="41">
        <v>0</v>
      </c>
      <c r="E216" s="41">
        <v>0</v>
      </c>
      <c r="F216" s="41">
        <v>0</v>
      </c>
      <c r="G216" s="41">
        <v>0</v>
      </c>
      <c r="H216" s="41">
        <v>0</v>
      </c>
      <c r="I216" s="41">
        <v>0</v>
      </c>
      <c r="J216" s="41">
        <v>0</v>
      </c>
      <c r="K216" s="41">
        <v>0</v>
      </c>
      <c r="L216" s="41">
        <v>0</v>
      </c>
      <c r="M216" s="41">
        <v>0</v>
      </c>
      <c r="N216" s="41">
        <v>1</v>
      </c>
    </row>
    <row r="217" spans="1:14" s="4" customFormat="1" ht="12.75">
      <c r="A217" s="42" t="s">
        <v>8</v>
      </c>
      <c r="B217" s="41">
        <v>0</v>
      </c>
      <c r="C217" s="41">
        <v>0</v>
      </c>
      <c r="D217" s="41">
        <v>1</v>
      </c>
      <c r="E217" s="41">
        <v>0</v>
      </c>
      <c r="F217" s="41">
        <v>0</v>
      </c>
      <c r="G217" s="41">
        <v>1</v>
      </c>
      <c r="H217" s="41">
        <v>1</v>
      </c>
      <c r="I217" s="41">
        <v>1</v>
      </c>
      <c r="J217" s="41">
        <v>0</v>
      </c>
      <c r="K217" s="41">
        <v>0</v>
      </c>
      <c r="L217" s="41">
        <v>0</v>
      </c>
      <c r="M217" s="41">
        <v>0</v>
      </c>
      <c r="N217" s="41">
        <v>4</v>
      </c>
    </row>
    <row r="218" spans="1:14" s="4" customFormat="1" ht="12.75">
      <c r="A218" s="42" t="s">
        <v>9</v>
      </c>
      <c r="B218" s="41">
        <v>0</v>
      </c>
      <c r="C218" s="41">
        <v>0</v>
      </c>
      <c r="D218" s="41">
        <v>0</v>
      </c>
      <c r="E218" s="41">
        <v>0</v>
      </c>
      <c r="F218" s="41">
        <v>0</v>
      </c>
      <c r="G218" s="41">
        <v>0</v>
      </c>
      <c r="H218" s="41">
        <v>0</v>
      </c>
      <c r="I218" s="41">
        <v>0</v>
      </c>
      <c r="J218" s="41">
        <v>0</v>
      </c>
      <c r="K218" s="41">
        <v>0</v>
      </c>
      <c r="L218" s="41">
        <v>0</v>
      </c>
      <c r="M218" s="41">
        <v>0</v>
      </c>
      <c r="N218" s="41">
        <v>0</v>
      </c>
    </row>
    <row r="219" spans="1:15" s="3" customFormat="1" ht="12.75">
      <c r="A219" s="42" t="s">
        <v>10</v>
      </c>
      <c r="B219" s="41">
        <v>0</v>
      </c>
      <c r="C219" s="41">
        <v>0</v>
      </c>
      <c r="D219" s="41">
        <v>0</v>
      </c>
      <c r="E219" s="41">
        <v>0</v>
      </c>
      <c r="F219" s="41">
        <v>0</v>
      </c>
      <c r="G219" s="41">
        <v>1</v>
      </c>
      <c r="H219" s="41">
        <v>0</v>
      </c>
      <c r="I219" s="41">
        <v>0</v>
      </c>
      <c r="J219" s="41">
        <v>0</v>
      </c>
      <c r="K219" s="41">
        <v>0</v>
      </c>
      <c r="L219" s="41">
        <v>0</v>
      </c>
      <c r="M219" s="41">
        <v>0</v>
      </c>
      <c r="N219" s="41">
        <v>1</v>
      </c>
      <c r="O219" s="4"/>
    </row>
    <row r="220" spans="1:15" ht="12.75">
      <c r="A220" s="42" t="s">
        <v>11</v>
      </c>
      <c r="B220" s="41">
        <v>0</v>
      </c>
      <c r="C220" s="41">
        <v>0</v>
      </c>
      <c r="D220" s="41">
        <v>0</v>
      </c>
      <c r="E220" s="41">
        <v>0</v>
      </c>
      <c r="F220" s="41">
        <v>0</v>
      </c>
      <c r="G220" s="41">
        <v>0</v>
      </c>
      <c r="H220" s="41">
        <v>0</v>
      </c>
      <c r="I220" s="41">
        <v>0</v>
      </c>
      <c r="J220" s="41">
        <v>0</v>
      </c>
      <c r="K220" s="41">
        <v>0</v>
      </c>
      <c r="L220" s="41">
        <v>0</v>
      </c>
      <c r="M220" s="41">
        <v>0</v>
      </c>
      <c r="N220" s="41">
        <v>0</v>
      </c>
      <c r="O220" s="4"/>
    </row>
    <row r="221" spans="1:15" ht="12.75">
      <c r="A221" s="42" t="s">
        <v>111</v>
      </c>
      <c r="B221" s="41"/>
      <c r="C221" s="41"/>
      <c r="D221" s="41"/>
      <c r="E221" s="41"/>
      <c r="F221" s="41"/>
      <c r="G221" s="41"/>
      <c r="H221" s="41"/>
      <c r="I221" s="41"/>
      <c r="J221" s="41"/>
      <c r="K221" s="41"/>
      <c r="L221" s="41"/>
      <c r="M221" s="41"/>
      <c r="N221" s="41"/>
      <c r="O221" s="4"/>
    </row>
    <row r="222" spans="1:15" ht="12.75">
      <c r="A222" s="42" t="s">
        <v>12</v>
      </c>
      <c r="B222" s="51">
        <v>8851</v>
      </c>
      <c r="C222" s="51">
        <v>9032</v>
      </c>
      <c r="D222" s="51">
        <v>11551.5</v>
      </c>
      <c r="E222" s="51">
        <v>9656</v>
      </c>
      <c r="F222" s="51">
        <v>6288</v>
      </c>
      <c r="G222" s="51">
        <v>5415</v>
      </c>
      <c r="H222" s="51">
        <v>5692.5</v>
      </c>
      <c r="I222" s="51">
        <v>15318.6</v>
      </c>
      <c r="J222" s="51">
        <v>0</v>
      </c>
      <c r="K222" s="51">
        <v>0</v>
      </c>
      <c r="L222" s="51">
        <v>0</v>
      </c>
      <c r="M222" s="51">
        <v>0</v>
      </c>
      <c r="N222" s="51">
        <v>71804.6</v>
      </c>
      <c r="O222" s="4"/>
    </row>
    <row r="223" spans="1:15" ht="12.75">
      <c r="A223" s="42"/>
      <c r="B223" s="42"/>
      <c r="C223" s="42"/>
      <c r="D223" s="42"/>
      <c r="E223" s="47"/>
      <c r="F223" s="47"/>
      <c r="G223" s="47"/>
      <c r="H223" s="47"/>
      <c r="I223" s="47"/>
      <c r="J223" s="47"/>
      <c r="K223" s="47"/>
      <c r="L223" s="47"/>
      <c r="M223" s="47"/>
      <c r="N223" s="47"/>
      <c r="O223" s="4"/>
    </row>
    <row r="224" spans="1:14" ht="12.75">
      <c r="A224" s="8" t="s">
        <v>50</v>
      </c>
      <c r="B224" s="53">
        <v>41829</v>
      </c>
      <c r="C224" s="53">
        <v>41860</v>
      </c>
      <c r="D224" s="53">
        <v>41891</v>
      </c>
      <c r="E224" s="53">
        <v>41921</v>
      </c>
      <c r="F224" s="53">
        <v>41952</v>
      </c>
      <c r="G224" s="53">
        <v>41982</v>
      </c>
      <c r="H224" s="53">
        <v>42013</v>
      </c>
      <c r="I224" s="53">
        <v>42044</v>
      </c>
      <c r="J224" s="53">
        <v>42072</v>
      </c>
      <c r="K224" s="53">
        <v>42103</v>
      </c>
      <c r="L224" s="53">
        <v>42133</v>
      </c>
      <c r="M224" s="53">
        <v>42164</v>
      </c>
      <c r="N224" s="44" t="s">
        <v>20</v>
      </c>
    </row>
    <row r="225" spans="1:14" ht="12.75">
      <c r="A225" s="8" t="s">
        <v>13</v>
      </c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</row>
    <row r="226" spans="1:15" s="4" customFormat="1" ht="12.75">
      <c r="A226" s="41" t="s">
        <v>22</v>
      </c>
      <c r="B226" s="7">
        <v>55</v>
      </c>
      <c r="C226" s="7">
        <v>54</v>
      </c>
      <c r="D226" s="7">
        <v>56</v>
      </c>
      <c r="E226" s="7">
        <v>53</v>
      </c>
      <c r="F226" s="7">
        <v>53</v>
      </c>
      <c r="G226" s="7">
        <v>51</v>
      </c>
      <c r="H226" s="7">
        <v>51</v>
      </c>
      <c r="I226" s="7">
        <v>52</v>
      </c>
      <c r="J226" s="7">
        <v>0</v>
      </c>
      <c r="K226" s="7">
        <v>0</v>
      </c>
      <c r="L226" s="7">
        <v>0</v>
      </c>
      <c r="M226" s="7">
        <v>0</v>
      </c>
      <c r="N226" s="7">
        <v>52</v>
      </c>
      <c r="O226"/>
    </row>
    <row r="227" spans="1:15" s="4" customFormat="1" ht="12.75">
      <c r="A227" s="41" t="s">
        <v>23</v>
      </c>
      <c r="B227" s="7">
        <v>40</v>
      </c>
      <c r="C227" s="7">
        <v>41</v>
      </c>
      <c r="D227" s="7">
        <v>42</v>
      </c>
      <c r="E227" s="7">
        <v>45</v>
      </c>
      <c r="F227" s="7">
        <v>43</v>
      </c>
      <c r="G227" s="7">
        <v>41</v>
      </c>
      <c r="H227" s="7">
        <v>42</v>
      </c>
      <c r="I227" s="7">
        <v>41</v>
      </c>
      <c r="J227" s="7">
        <v>0</v>
      </c>
      <c r="K227" s="7">
        <v>0</v>
      </c>
      <c r="L227" s="7">
        <v>0</v>
      </c>
      <c r="M227" s="7">
        <v>0</v>
      </c>
      <c r="N227" s="7">
        <v>41</v>
      </c>
      <c r="O227"/>
    </row>
    <row r="228" spans="1:15" s="4" customFormat="1" ht="12.75">
      <c r="A228" s="41" t="s">
        <v>26</v>
      </c>
      <c r="B228" s="7">
        <v>6</v>
      </c>
      <c r="C228" s="7">
        <v>4</v>
      </c>
      <c r="D228" s="7">
        <v>2</v>
      </c>
      <c r="E228" s="7">
        <v>2</v>
      </c>
      <c r="F228" s="7">
        <v>7</v>
      </c>
      <c r="G228" s="7">
        <v>2</v>
      </c>
      <c r="H228" s="7">
        <v>4</v>
      </c>
      <c r="I228" s="7">
        <v>4</v>
      </c>
      <c r="J228" s="7">
        <v>0</v>
      </c>
      <c r="K228" s="7">
        <v>0</v>
      </c>
      <c r="L228" s="7">
        <v>0</v>
      </c>
      <c r="M228" s="7">
        <v>0</v>
      </c>
      <c r="N228" s="7">
        <v>25</v>
      </c>
      <c r="O228"/>
    </row>
    <row r="229" spans="1:15" s="4" customFormat="1" ht="12.75">
      <c r="A229" s="41" t="s">
        <v>27</v>
      </c>
      <c r="B229" s="7">
        <v>4</v>
      </c>
      <c r="C229" s="7">
        <v>2</v>
      </c>
      <c r="D229" s="7">
        <v>5</v>
      </c>
      <c r="E229" s="7">
        <v>0</v>
      </c>
      <c r="F229" s="7">
        <v>0</v>
      </c>
      <c r="G229" s="7">
        <v>2</v>
      </c>
      <c r="H229" s="7">
        <v>2</v>
      </c>
      <c r="I229" s="7">
        <v>0</v>
      </c>
      <c r="J229" s="7">
        <v>0</v>
      </c>
      <c r="K229" s="7">
        <v>0</v>
      </c>
      <c r="L229" s="7">
        <v>0</v>
      </c>
      <c r="M229" s="7">
        <v>0</v>
      </c>
      <c r="N229" s="7">
        <v>15</v>
      </c>
      <c r="O229"/>
    </row>
    <row r="230" spans="1:14" s="4" customFormat="1" ht="12.75">
      <c r="A230" s="42" t="s">
        <v>30</v>
      </c>
      <c r="B230" s="41">
        <v>4</v>
      </c>
      <c r="C230" s="41">
        <v>2</v>
      </c>
      <c r="D230" s="41">
        <v>5</v>
      </c>
      <c r="E230" s="41">
        <v>3</v>
      </c>
      <c r="F230" s="41">
        <v>8</v>
      </c>
      <c r="G230" s="41">
        <v>2</v>
      </c>
      <c r="H230" s="41">
        <v>3</v>
      </c>
      <c r="I230" s="41">
        <v>2</v>
      </c>
      <c r="J230" s="41">
        <v>0</v>
      </c>
      <c r="K230" s="41">
        <v>0</v>
      </c>
      <c r="L230" s="41">
        <v>0</v>
      </c>
      <c r="M230" s="41">
        <v>0</v>
      </c>
      <c r="N230" s="41">
        <v>29</v>
      </c>
    </row>
    <row r="231" spans="1:14" s="4" customFormat="1" ht="12.75">
      <c r="A231" s="42" t="s">
        <v>31</v>
      </c>
      <c r="B231" s="41">
        <v>6</v>
      </c>
      <c r="C231" s="41">
        <v>1</v>
      </c>
      <c r="D231" s="41">
        <v>1</v>
      </c>
      <c r="E231" s="41">
        <v>2</v>
      </c>
      <c r="F231" s="41">
        <v>2</v>
      </c>
      <c r="G231" s="41">
        <v>1</v>
      </c>
      <c r="H231" s="41">
        <v>3</v>
      </c>
      <c r="I231" s="41">
        <v>1</v>
      </c>
      <c r="J231" s="41">
        <v>0</v>
      </c>
      <c r="K231" s="41">
        <v>0</v>
      </c>
      <c r="L231" s="41">
        <v>0</v>
      </c>
      <c r="M231" s="41">
        <v>0</v>
      </c>
      <c r="N231" s="41">
        <v>17</v>
      </c>
    </row>
    <row r="232" spans="1:14" s="4" customFormat="1" ht="12.75">
      <c r="A232" s="42" t="s">
        <v>34</v>
      </c>
      <c r="B232" s="41">
        <v>2</v>
      </c>
      <c r="C232" s="41">
        <v>2</v>
      </c>
      <c r="D232" s="41">
        <v>2</v>
      </c>
      <c r="E232" s="41">
        <v>3</v>
      </c>
      <c r="F232" s="41">
        <v>1</v>
      </c>
      <c r="G232" s="41">
        <v>2</v>
      </c>
      <c r="H232" s="41">
        <v>2</v>
      </c>
      <c r="I232" s="41">
        <v>0</v>
      </c>
      <c r="J232" s="41">
        <v>0</v>
      </c>
      <c r="K232" s="41">
        <v>0</v>
      </c>
      <c r="L232" s="41">
        <v>0</v>
      </c>
      <c r="M232" s="41">
        <v>0</v>
      </c>
      <c r="N232" s="41">
        <v>14</v>
      </c>
    </row>
    <row r="233" spans="1:14" s="4" customFormat="1" ht="12.75">
      <c r="A233" s="42" t="s">
        <v>35</v>
      </c>
      <c r="B233" s="41">
        <v>5</v>
      </c>
      <c r="C233" s="41">
        <v>1</v>
      </c>
      <c r="D233" s="41">
        <v>1</v>
      </c>
      <c r="E233" s="41">
        <v>2</v>
      </c>
      <c r="F233" s="41">
        <v>0</v>
      </c>
      <c r="G233" s="41">
        <v>0</v>
      </c>
      <c r="H233" s="41">
        <v>1</v>
      </c>
      <c r="I233" s="41">
        <v>0</v>
      </c>
      <c r="J233" s="41">
        <v>0</v>
      </c>
      <c r="K233" s="41">
        <v>0</v>
      </c>
      <c r="L233" s="41">
        <v>0</v>
      </c>
      <c r="M233" s="41">
        <v>0</v>
      </c>
      <c r="N233" s="41">
        <v>10</v>
      </c>
    </row>
    <row r="234" spans="1:14" s="4" customFormat="1" ht="12.75">
      <c r="A234" s="42" t="s">
        <v>112</v>
      </c>
      <c r="B234" s="41">
        <v>2</v>
      </c>
      <c r="C234" s="41">
        <v>0</v>
      </c>
      <c r="D234" s="41">
        <v>2</v>
      </c>
      <c r="E234" s="41">
        <v>0</v>
      </c>
      <c r="F234" s="41">
        <v>7</v>
      </c>
      <c r="G234" s="41">
        <v>0</v>
      </c>
      <c r="H234" s="41">
        <v>1</v>
      </c>
      <c r="I234" s="41">
        <v>1</v>
      </c>
      <c r="J234" s="41">
        <v>0</v>
      </c>
      <c r="K234" s="41">
        <v>0</v>
      </c>
      <c r="L234" s="41">
        <v>0</v>
      </c>
      <c r="M234" s="41">
        <v>0</v>
      </c>
      <c r="N234" s="41">
        <v>13</v>
      </c>
    </row>
    <row r="235" spans="1:14" s="4" customFormat="1" ht="12.75">
      <c r="A235" s="42" t="s">
        <v>113</v>
      </c>
      <c r="B235" s="41">
        <v>1</v>
      </c>
      <c r="C235" s="41">
        <v>0</v>
      </c>
      <c r="D235" s="41">
        <v>0</v>
      </c>
      <c r="E235" s="41">
        <v>0</v>
      </c>
      <c r="F235" s="41">
        <v>2</v>
      </c>
      <c r="G235" s="41">
        <v>1</v>
      </c>
      <c r="H235" s="41">
        <v>2</v>
      </c>
      <c r="I235" s="41">
        <v>1</v>
      </c>
      <c r="J235" s="41">
        <v>0</v>
      </c>
      <c r="K235" s="41">
        <v>0</v>
      </c>
      <c r="L235" s="41">
        <v>0</v>
      </c>
      <c r="M235" s="41">
        <v>0</v>
      </c>
      <c r="N235" s="41">
        <v>7</v>
      </c>
    </row>
    <row r="236" spans="1:14" s="4" customFormat="1" ht="12.75">
      <c r="A236" s="42" t="s">
        <v>37</v>
      </c>
      <c r="B236" s="41">
        <v>0</v>
      </c>
      <c r="C236" s="41">
        <v>0</v>
      </c>
      <c r="D236" s="41">
        <v>0</v>
      </c>
      <c r="E236" s="41">
        <v>0</v>
      </c>
      <c r="F236" s="41">
        <v>0</v>
      </c>
      <c r="G236" s="41">
        <v>0</v>
      </c>
      <c r="H236" s="41">
        <v>0</v>
      </c>
      <c r="I236" s="41">
        <v>1</v>
      </c>
      <c r="J236" s="41">
        <v>0</v>
      </c>
      <c r="K236" s="41">
        <v>0</v>
      </c>
      <c r="L236" s="41">
        <v>0</v>
      </c>
      <c r="M236" s="41">
        <v>0</v>
      </c>
      <c r="N236" s="41">
        <v>1</v>
      </c>
    </row>
    <row r="237" spans="1:14" s="4" customFormat="1" ht="12.75">
      <c r="A237" s="42" t="s">
        <v>38</v>
      </c>
      <c r="B237" s="41">
        <v>0</v>
      </c>
      <c r="C237" s="41">
        <v>0</v>
      </c>
      <c r="D237" s="41">
        <v>0</v>
      </c>
      <c r="E237" s="41">
        <v>0</v>
      </c>
      <c r="F237" s="41">
        <v>0</v>
      </c>
      <c r="G237" s="41">
        <v>0</v>
      </c>
      <c r="H237" s="41">
        <v>0</v>
      </c>
      <c r="I237" s="41">
        <v>0</v>
      </c>
      <c r="J237" s="41">
        <v>0</v>
      </c>
      <c r="K237" s="41">
        <v>0</v>
      </c>
      <c r="L237" s="41">
        <v>0</v>
      </c>
      <c r="M237" s="41">
        <v>0</v>
      </c>
      <c r="N237" s="41">
        <v>0</v>
      </c>
    </row>
    <row r="238" spans="1:14" s="4" customFormat="1" ht="12.75">
      <c r="A238" s="42" t="s">
        <v>41</v>
      </c>
      <c r="B238" s="41">
        <v>54</v>
      </c>
      <c r="C238" s="41">
        <v>56</v>
      </c>
      <c r="D238" s="41">
        <v>53</v>
      </c>
      <c r="E238" s="41">
        <v>52</v>
      </c>
      <c r="F238" s="41">
        <v>51</v>
      </c>
      <c r="G238" s="41">
        <v>51</v>
      </c>
      <c r="H238" s="41">
        <v>52</v>
      </c>
      <c r="I238" s="41">
        <v>54</v>
      </c>
      <c r="J238" s="41">
        <v>0</v>
      </c>
      <c r="K238" s="41">
        <v>0</v>
      </c>
      <c r="L238" s="41">
        <v>0</v>
      </c>
      <c r="M238" s="41">
        <v>0</v>
      </c>
      <c r="N238" s="41">
        <v>53</v>
      </c>
    </row>
    <row r="239" spans="1:15" ht="12.75">
      <c r="A239" s="42" t="s">
        <v>42</v>
      </c>
      <c r="B239" s="41">
        <v>41</v>
      </c>
      <c r="C239" s="41">
        <v>42</v>
      </c>
      <c r="D239" s="41">
        <v>45</v>
      </c>
      <c r="E239" s="41">
        <v>43</v>
      </c>
      <c r="F239" s="41">
        <v>41</v>
      </c>
      <c r="G239" s="41">
        <v>42</v>
      </c>
      <c r="H239" s="41">
        <v>41</v>
      </c>
      <c r="I239" s="41">
        <v>40</v>
      </c>
      <c r="J239" s="41">
        <v>0</v>
      </c>
      <c r="K239" s="41">
        <v>0</v>
      </c>
      <c r="L239" s="41">
        <v>0</v>
      </c>
      <c r="M239" s="41">
        <v>0</v>
      </c>
      <c r="N239" s="41">
        <v>40</v>
      </c>
      <c r="O239" s="4"/>
    </row>
    <row r="240" spans="1:14" ht="12.7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</row>
    <row r="241" ht="12.75">
      <c r="A241" s="40" t="s">
        <v>14</v>
      </c>
    </row>
    <row r="242" spans="1:14" ht="12.75">
      <c r="A242" s="41" t="s">
        <v>24</v>
      </c>
      <c r="B242" s="7">
        <v>41</v>
      </c>
      <c r="C242" s="7">
        <v>39</v>
      </c>
      <c r="D242" s="7">
        <v>41</v>
      </c>
      <c r="E242" s="7">
        <v>37</v>
      </c>
      <c r="F242" s="7">
        <v>33</v>
      </c>
      <c r="G242" s="7">
        <v>31</v>
      </c>
      <c r="H242" s="7">
        <v>31</v>
      </c>
      <c r="I242" s="7">
        <v>32</v>
      </c>
      <c r="J242" s="7">
        <v>0</v>
      </c>
      <c r="K242" s="7">
        <v>0</v>
      </c>
      <c r="L242" s="7">
        <v>0</v>
      </c>
      <c r="M242" s="7">
        <v>0</v>
      </c>
      <c r="N242" s="7">
        <v>32</v>
      </c>
    </row>
    <row r="243" spans="1:15" s="4" customFormat="1" ht="12.75">
      <c r="A243" s="41" t="s">
        <v>25</v>
      </c>
      <c r="B243" s="7">
        <v>15</v>
      </c>
      <c r="C243" s="7">
        <v>13</v>
      </c>
      <c r="D243" s="7">
        <v>16</v>
      </c>
      <c r="E243" s="7">
        <v>16</v>
      </c>
      <c r="F243" s="7">
        <v>15</v>
      </c>
      <c r="G243" s="7">
        <v>15</v>
      </c>
      <c r="H243" s="7">
        <v>14</v>
      </c>
      <c r="I243" s="7">
        <v>13</v>
      </c>
      <c r="J243" s="7">
        <v>0</v>
      </c>
      <c r="K243" s="7">
        <v>0</v>
      </c>
      <c r="L243" s="7">
        <v>0</v>
      </c>
      <c r="M243" s="7">
        <v>0</v>
      </c>
      <c r="N243" s="7">
        <v>13</v>
      </c>
      <c r="O243"/>
    </row>
    <row r="244" spans="1:14" s="4" customFormat="1" ht="12.75">
      <c r="A244" s="42" t="s">
        <v>28</v>
      </c>
      <c r="B244" s="41">
        <v>0</v>
      </c>
      <c r="C244" s="41">
        <v>2</v>
      </c>
      <c r="D244" s="41">
        <v>0</v>
      </c>
      <c r="E244" s="41">
        <v>0</v>
      </c>
      <c r="F244" s="41">
        <v>1</v>
      </c>
      <c r="G244" s="41">
        <v>2</v>
      </c>
      <c r="H244" s="41">
        <v>1</v>
      </c>
      <c r="I244" s="41">
        <v>1</v>
      </c>
      <c r="J244" s="41">
        <v>0</v>
      </c>
      <c r="K244" s="41">
        <v>0</v>
      </c>
      <c r="L244" s="41">
        <v>0</v>
      </c>
      <c r="M244" s="41">
        <v>0</v>
      </c>
      <c r="N244" s="41">
        <v>7</v>
      </c>
    </row>
    <row r="245" spans="1:14" s="4" customFormat="1" ht="12.75">
      <c r="A245" s="42" t="s">
        <v>29</v>
      </c>
      <c r="B245" s="41">
        <v>0</v>
      </c>
      <c r="C245" s="41">
        <v>3</v>
      </c>
      <c r="D245" s="41">
        <v>0</v>
      </c>
      <c r="E245" s="41">
        <v>1</v>
      </c>
      <c r="F245" s="41">
        <v>1</v>
      </c>
      <c r="G245" s="41">
        <v>0</v>
      </c>
      <c r="H245" s="41">
        <v>0</v>
      </c>
      <c r="I245" s="41">
        <v>0</v>
      </c>
      <c r="J245" s="41">
        <v>0</v>
      </c>
      <c r="K245" s="41">
        <v>0</v>
      </c>
      <c r="L245" s="41">
        <v>0</v>
      </c>
      <c r="M245" s="41">
        <v>0</v>
      </c>
      <c r="N245" s="41">
        <v>5</v>
      </c>
    </row>
    <row r="246" spans="1:14" s="4" customFormat="1" ht="12.75">
      <c r="A246" s="42" t="s">
        <v>32</v>
      </c>
      <c r="B246" s="41">
        <v>2</v>
      </c>
      <c r="C246" s="41">
        <v>0</v>
      </c>
      <c r="D246" s="41">
        <v>3</v>
      </c>
      <c r="E246" s="41">
        <v>5</v>
      </c>
      <c r="F246" s="41">
        <v>3</v>
      </c>
      <c r="G246" s="41">
        <v>1</v>
      </c>
      <c r="H246" s="41">
        <v>0</v>
      </c>
      <c r="I246" s="41">
        <v>0</v>
      </c>
      <c r="J246" s="41">
        <v>0</v>
      </c>
      <c r="K246" s="41">
        <v>0</v>
      </c>
      <c r="L246" s="41">
        <v>0</v>
      </c>
      <c r="M246" s="41">
        <v>0</v>
      </c>
      <c r="N246" s="41">
        <v>14</v>
      </c>
    </row>
    <row r="247" spans="1:14" s="4" customFormat="1" ht="12.75">
      <c r="A247" s="42" t="s">
        <v>33</v>
      </c>
      <c r="B247" s="41">
        <v>1</v>
      </c>
      <c r="C247" s="41">
        <v>0</v>
      </c>
      <c r="D247" s="41">
        <v>1</v>
      </c>
      <c r="E247" s="41">
        <v>2</v>
      </c>
      <c r="F247" s="41">
        <v>1</v>
      </c>
      <c r="G247" s="41">
        <v>2</v>
      </c>
      <c r="H247" s="41">
        <v>1</v>
      </c>
      <c r="I247" s="41">
        <v>0</v>
      </c>
      <c r="J247" s="41">
        <v>0</v>
      </c>
      <c r="K247" s="41">
        <v>0</v>
      </c>
      <c r="L247" s="41">
        <v>0</v>
      </c>
      <c r="M247" s="41">
        <v>0</v>
      </c>
      <c r="N247" s="41">
        <v>8</v>
      </c>
    </row>
    <row r="248" spans="1:14" s="4" customFormat="1" ht="12.75">
      <c r="A248" s="42" t="s">
        <v>45</v>
      </c>
      <c r="B248" s="41">
        <v>0</v>
      </c>
      <c r="C248" s="41">
        <v>0</v>
      </c>
      <c r="D248" s="41">
        <v>1</v>
      </c>
      <c r="E248" s="41">
        <v>2</v>
      </c>
      <c r="F248" s="41">
        <v>3</v>
      </c>
      <c r="G248" s="41">
        <v>0</v>
      </c>
      <c r="H248" s="41">
        <v>0</v>
      </c>
      <c r="I248" s="41">
        <v>0</v>
      </c>
      <c r="J248" s="41">
        <v>0</v>
      </c>
      <c r="K248" s="41">
        <v>0</v>
      </c>
      <c r="L248" s="41">
        <v>0</v>
      </c>
      <c r="M248" s="41">
        <v>0</v>
      </c>
      <c r="N248" s="41">
        <v>6</v>
      </c>
    </row>
    <row r="249" spans="1:14" s="4" customFormat="1" ht="12.75">
      <c r="A249" s="42" t="s">
        <v>36</v>
      </c>
      <c r="B249" s="41">
        <v>0</v>
      </c>
      <c r="C249" s="41">
        <v>0</v>
      </c>
      <c r="D249" s="41">
        <v>0</v>
      </c>
      <c r="E249" s="41">
        <v>2</v>
      </c>
      <c r="F249" s="41">
        <v>1</v>
      </c>
      <c r="G249" s="41">
        <v>2</v>
      </c>
      <c r="H249" s="41">
        <v>0</v>
      </c>
      <c r="I249" s="41">
        <v>0</v>
      </c>
      <c r="J249" s="41">
        <v>0</v>
      </c>
      <c r="K249" s="41">
        <v>0</v>
      </c>
      <c r="L249" s="41">
        <v>0</v>
      </c>
      <c r="M249" s="41">
        <v>0</v>
      </c>
      <c r="N249" s="41">
        <v>5</v>
      </c>
    </row>
    <row r="250" spans="1:14" s="4" customFormat="1" ht="12.75">
      <c r="A250" s="42" t="s">
        <v>109</v>
      </c>
      <c r="B250" s="41">
        <v>2</v>
      </c>
      <c r="C250" s="41">
        <v>0</v>
      </c>
      <c r="D250" s="41">
        <v>1</v>
      </c>
      <c r="E250" s="41">
        <v>2</v>
      </c>
      <c r="F250" s="41">
        <v>0</v>
      </c>
      <c r="G250" s="41">
        <v>1</v>
      </c>
      <c r="H250" s="41">
        <v>0</v>
      </c>
      <c r="I250" s="41">
        <v>0</v>
      </c>
      <c r="J250" s="41">
        <v>0</v>
      </c>
      <c r="K250" s="41">
        <v>0</v>
      </c>
      <c r="L250" s="41">
        <v>0</v>
      </c>
      <c r="M250" s="41">
        <v>0</v>
      </c>
      <c r="N250" s="41">
        <v>6</v>
      </c>
    </row>
    <row r="251" spans="1:14" s="4" customFormat="1" ht="12.75">
      <c r="A251" s="42" t="s">
        <v>110</v>
      </c>
      <c r="B251" s="41">
        <v>0</v>
      </c>
      <c r="C251" s="41">
        <v>0</v>
      </c>
      <c r="D251" s="41">
        <v>0</v>
      </c>
      <c r="E251" s="41">
        <v>0</v>
      </c>
      <c r="F251" s="41">
        <v>0</v>
      </c>
      <c r="G251" s="41">
        <v>0</v>
      </c>
      <c r="H251" s="41">
        <v>0</v>
      </c>
      <c r="I251" s="41">
        <v>0</v>
      </c>
      <c r="J251" s="41">
        <v>0</v>
      </c>
      <c r="K251" s="41">
        <v>0</v>
      </c>
      <c r="L251" s="41">
        <v>0</v>
      </c>
      <c r="M251" s="41">
        <v>0</v>
      </c>
      <c r="N251" s="41">
        <v>0</v>
      </c>
    </row>
    <row r="252" spans="1:14" s="4" customFormat="1" ht="12.75">
      <c r="A252" s="42" t="s">
        <v>39</v>
      </c>
      <c r="B252" s="41">
        <v>0</v>
      </c>
      <c r="C252" s="41">
        <v>0</v>
      </c>
      <c r="D252" s="41">
        <v>0</v>
      </c>
      <c r="E252" s="41">
        <v>1</v>
      </c>
      <c r="F252" s="41">
        <v>0</v>
      </c>
      <c r="G252" s="41">
        <v>0</v>
      </c>
      <c r="H252" s="41">
        <v>0</v>
      </c>
      <c r="I252" s="41">
        <v>0</v>
      </c>
      <c r="J252" s="41">
        <v>0</v>
      </c>
      <c r="K252" s="41">
        <v>0</v>
      </c>
      <c r="L252" s="41">
        <v>0</v>
      </c>
      <c r="M252" s="41">
        <v>0</v>
      </c>
      <c r="N252" s="41">
        <v>1</v>
      </c>
    </row>
    <row r="253" spans="1:14" s="4" customFormat="1" ht="12.75">
      <c r="A253" s="42" t="s">
        <v>40</v>
      </c>
      <c r="B253" s="41">
        <v>0</v>
      </c>
      <c r="C253" s="41">
        <v>0</v>
      </c>
      <c r="D253" s="41">
        <v>1</v>
      </c>
      <c r="E253" s="41">
        <v>0</v>
      </c>
      <c r="F253" s="41">
        <v>0</v>
      </c>
      <c r="G253" s="41">
        <v>0</v>
      </c>
      <c r="H253" s="41">
        <v>1</v>
      </c>
      <c r="I253" s="41">
        <v>0</v>
      </c>
      <c r="J253" s="41">
        <v>0</v>
      </c>
      <c r="K253" s="41">
        <v>0</v>
      </c>
      <c r="L253" s="41">
        <v>0</v>
      </c>
      <c r="M253" s="41">
        <v>0</v>
      </c>
      <c r="N253" s="41">
        <v>2</v>
      </c>
    </row>
    <row r="254" spans="1:14" s="4" customFormat="1" ht="12.75">
      <c r="A254" s="42" t="s">
        <v>43</v>
      </c>
      <c r="B254" s="41">
        <v>39</v>
      </c>
      <c r="C254" s="41">
        <v>41</v>
      </c>
      <c r="D254" s="41">
        <v>38</v>
      </c>
      <c r="E254" s="41">
        <v>33</v>
      </c>
      <c r="F254" s="41">
        <v>31</v>
      </c>
      <c r="G254" s="41">
        <v>31</v>
      </c>
      <c r="H254" s="41">
        <v>32</v>
      </c>
      <c r="I254" s="41">
        <v>33</v>
      </c>
      <c r="J254" s="41">
        <v>0</v>
      </c>
      <c r="K254" s="41">
        <v>0</v>
      </c>
      <c r="L254" s="41">
        <v>0</v>
      </c>
      <c r="M254" s="41">
        <v>0</v>
      </c>
      <c r="N254" s="41">
        <v>33</v>
      </c>
    </row>
    <row r="255" spans="1:14" s="4" customFormat="1" ht="12.75">
      <c r="A255" s="42" t="s">
        <v>44</v>
      </c>
      <c r="B255" s="41">
        <v>13</v>
      </c>
      <c r="C255" s="41">
        <v>16</v>
      </c>
      <c r="D255" s="41">
        <v>16</v>
      </c>
      <c r="E255" s="41">
        <v>15</v>
      </c>
      <c r="F255" s="41">
        <v>15</v>
      </c>
      <c r="G255" s="41">
        <v>14</v>
      </c>
      <c r="H255" s="41">
        <v>13</v>
      </c>
      <c r="I255" s="41">
        <v>13</v>
      </c>
      <c r="J255" s="41">
        <v>0</v>
      </c>
      <c r="K255" s="41">
        <v>0</v>
      </c>
      <c r="L255" s="41">
        <v>0</v>
      </c>
      <c r="M255" s="41">
        <v>0</v>
      </c>
      <c r="N255" s="41">
        <v>13</v>
      </c>
    </row>
    <row r="256" spans="1:14" s="4" customFormat="1" ht="12.75">
      <c r="A256" s="42"/>
      <c r="B256" s="41"/>
      <c r="C256" s="41"/>
      <c r="D256" s="41"/>
      <c r="E256" s="41"/>
      <c r="F256" s="41"/>
      <c r="G256" s="41"/>
      <c r="H256" s="41"/>
      <c r="I256" s="41"/>
      <c r="J256" s="41"/>
      <c r="K256" s="41"/>
      <c r="L256" s="41"/>
      <c r="M256" s="41"/>
      <c r="N256" s="41"/>
    </row>
    <row r="257" spans="1:14" s="4" customFormat="1" ht="12.75">
      <c r="A257" s="42" t="s">
        <v>4</v>
      </c>
      <c r="B257" s="41">
        <v>0</v>
      </c>
      <c r="C257" s="41">
        <v>0</v>
      </c>
      <c r="D257" s="41">
        <v>0</v>
      </c>
      <c r="E257" s="41">
        <v>0</v>
      </c>
      <c r="F257" s="41">
        <v>0</v>
      </c>
      <c r="G257" s="41">
        <v>1</v>
      </c>
      <c r="H257" s="41">
        <v>0</v>
      </c>
      <c r="I257" s="41">
        <v>0</v>
      </c>
      <c r="J257" s="41">
        <v>0</v>
      </c>
      <c r="K257" s="41">
        <v>0</v>
      </c>
      <c r="L257" s="41">
        <v>0</v>
      </c>
      <c r="M257" s="41">
        <v>0</v>
      </c>
      <c r="N257" s="41">
        <v>1</v>
      </c>
    </row>
    <row r="258" spans="1:14" s="4" customFormat="1" ht="12.75">
      <c r="A258" s="42" t="s">
        <v>5</v>
      </c>
      <c r="B258" s="41">
        <v>0</v>
      </c>
      <c r="C258" s="41">
        <v>0</v>
      </c>
      <c r="D258" s="41">
        <v>0</v>
      </c>
      <c r="E258" s="41">
        <v>0</v>
      </c>
      <c r="F258" s="41">
        <v>0</v>
      </c>
      <c r="G258" s="41">
        <v>0</v>
      </c>
      <c r="H258" s="41">
        <v>0</v>
      </c>
      <c r="I258" s="41">
        <v>0</v>
      </c>
      <c r="J258" s="41">
        <v>0</v>
      </c>
      <c r="K258" s="41">
        <v>0</v>
      </c>
      <c r="L258" s="41">
        <v>0</v>
      </c>
      <c r="M258" s="41">
        <v>0</v>
      </c>
      <c r="N258" s="41">
        <v>0</v>
      </c>
    </row>
    <row r="259" spans="1:14" s="4" customFormat="1" ht="12.75">
      <c r="A259" s="42" t="s">
        <v>6</v>
      </c>
      <c r="B259" s="41">
        <v>0</v>
      </c>
      <c r="C259" s="41">
        <v>0</v>
      </c>
      <c r="D259" s="41">
        <v>0</v>
      </c>
      <c r="E259" s="41">
        <v>0</v>
      </c>
      <c r="F259" s="41">
        <v>0</v>
      </c>
      <c r="G259" s="41">
        <v>0</v>
      </c>
      <c r="H259" s="41">
        <v>0</v>
      </c>
      <c r="I259" s="41">
        <v>0</v>
      </c>
      <c r="J259" s="41">
        <v>0</v>
      </c>
      <c r="K259" s="41">
        <v>0</v>
      </c>
      <c r="L259" s="41">
        <v>0</v>
      </c>
      <c r="M259" s="41">
        <v>0</v>
      </c>
      <c r="N259" s="41">
        <v>0</v>
      </c>
    </row>
    <row r="260" spans="1:14" s="4" customFormat="1" ht="12.75">
      <c r="A260" s="42" t="s">
        <v>7</v>
      </c>
      <c r="B260" s="41">
        <v>0</v>
      </c>
      <c r="C260" s="41">
        <v>0</v>
      </c>
      <c r="D260" s="41">
        <v>0</v>
      </c>
      <c r="E260" s="41">
        <v>0</v>
      </c>
      <c r="F260" s="41">
        <v>0</v>
      </c>
      <c r="G260" s="41">
        <v>0</v>
      </c>
      <c r="H260" s="41">
        <v>0</v>
      </c>
      <c r="I260" s="41">
        <v>0</v>
      </c>
      <c r="J260" s="41">
        <v>0</v>
      </c>
      <c r="K260" s="41">
        <v>0</v>
      </c>
      <c r="L260" s="41">
        <v>0</v>
      </c>
      <c r="M260" s="41">
        <v>0</v>
      </c>
      <c r="N260" s="41">
        <v>0</v>
      </c>
    </row>
    <row r="261" spans="1:14" s="4" customFormat="1" ht="12.75">
      <c r="A261" s="42" t="s">
        <v>8</v>
      </c>
      <c r="B261" s="41">
        <v>0</v>
      </c>
      <c r="C261" s="41">
        <v>0</v>
      </c>
      <c r="D261" s="41">
        <v>1</v>
      </c>
      <c r="E261" s="41">
        <v>1</v>
      </c>
      <c r="F261" s="41">
        <v>0</v>
      </c>
      <c r="G261" s="41">
        <v>0</v>
      </c>
      <c r="H261" s="41">
        <v>0</v>
      </c>
      <c r="I261" s="41">
        <v>0</v>
      </c>
      <c r="J261" s="41">
        <v>0</v>
      </c>
      <c r="K261" s="41">
        <v>0</v>
      </c>
      <c r="L261" s="41">
        <v>0</v>
      </c>
      <c r="M261" s="41">
        <v>0</v>
      </c>
      <c r="N261" s="41">
        <v>2</v>
      </c>
    </row>
    <row r="262" spans="1:14" s="4" customFormat="1" ht="12.75">
      <c r="A262" s="42" t="s">
        <v>9</v>
      </c>
      <c r="B262" s="41">
        <v>3</v>
      </c>
      <c r="C262" s="41">
        <v>2</v>
      </c>
      <c r="D262" s="41">
        <v>0</v>
      </c>
      <c r="E262" s="41">
        <v>0</v>
      </c>
      <c r="F262" s="41">
        <v>1</v>
      </c>
      <c r="G262" s="41">
        <v>0</v>
      </c>
      <c r="H262" s="41">
        <v>0</v>
      </c>
      <c r="I262" s="41">
        <v>1</v>
      </c>
      <c r="J262" s="41">
        <v>0</v>
      </c>
      <c r="K262" s="41">
        <v>0</v>
      </c>
      <c r="L262" s="41">
        <v>0</v>
      </c>
      <c r="M262" s="41">
        <v>0</v>
      </c>
      <c r="N262" s="41">
        <v>7</v>
      </c>
    </row>
    <row r="263" spans="1:14" s="4" customFormat="1" ht="12.75">
      <c r="A263" s="42" t="s">
        <v>10</v>
      </c>
      <c r="B263" s="41">
        <v>0</v>
      </c>
      <c r="C263" s="41">
        <v>0</v>
      </c>
      <c r="D263" s="41">
        <v>0</v>
      </c>
      <c r="E263" s="41">
        <v>0</v>
      </c>
      <c r="F263" s="41">
        <v>0</v>
      </c>
      <c r="G263" s="41">
        <v>0</v>
      </c>
      <c r="H263" s="41">
        <v>0</v>
      </c>
      <c r="I263" s="41">
        <v>0</v>
      </c>
      <c r="J263" s="41">
        <v>0</v>
      </c>
      <c r="K263" s="41">
        <v>0</v>
      </c>
      <c r="L263" s="41">
        <v>0</v>
      </c>
      <c r="M263" s="41">
        <v>0</v>
      </c>
      <c r="N263" s="41">
        <v>0</v>
      </c>
    </row>
    <row r="264" spans="1:14" s="4" customFormat="1" ht="12.75">
      <c r="A264" s="42" t="s">
        <v>11</v>
      </c>
      <c r="B264" s="41">
        <v>0</v>
      </c>
      <c r="C264" s="41">
        <v>0</v>
      </c>
      <c r="D264" s="41">
        <v>0</v>
      </c>
      <c r="E264" s="41">
        <v>0</v>
      </c>
      <c r="F264" s="41">
        <v>0</v>
      </c>
      <c r="G264" s="41">
        <v>0</v>
      </c>
      <c r="H264" s="41">
        <v>0</v>
      </c>
      <c r="I264" s="41">
        <v>0</v>
      </c>
      <c r="J264" s="41">
        <v>0</v>
      </c>
      <c r="K264" s="41">
        <v>0</v>
      </c>
      <c r="L264" s="41">
        <v>0</v>
      </c>
      <c r="M264" s="41">
        <v>0</v>
      </c>
      <c r="N264" s="41">
        <v>0</v>
      </c>
    </row>
    <row r="265" spans="1:14" s="4" customFormat="1" ht="12.75">
      <c r="A265" s="42" t="s">
        <v>111</v>
      </c>
      <c r="B265" s="41">
        <v>3</v>
      </c>
      <c r="C265" s="41">
        <v>3</v>
      </c>
      <c r="D265" s="41">
        <v>2</v>
      </c>
      <c r="E265" s="41">
        <v>0</v>
      </c>
      <c r="F265" s="41">
        <v>0</v>
      </c>
      <c r="G265" s="41">
        <v>0</v>
      </c>
      <c r="H265" s="41">
        <v>3</v>
      </c>
      <c r="I265" s="41">
        <v>2</v>
      </c>
      <c r="J265" s="41">
        <v>0</v>
      </c>
      <c r="K265" s="41">
        <v>0</v>
      </c>
      <c r="L265" s="41">
        <v>0</v>
      </c>
      <c r="M265" s="41">
        <v>0</v>
      </c>
      <c r="N265" s="41">
        <v>13</v>
      </c>
    </row>
    <row r="266" spans="1:14" s="4" customFormat="1" ht="12.75">
      <c r="A266" s="42" t="s">
        <v>12</v>
      </c>
      <c r="B266" s="51">
        <v>6.130000000000109</v>
      </c>
      <c r="C266" s="51">
        <v>1856.9299999999998</v>
      </c>
      <c r="D266" s="51">
        <v>344.23</v>
      </c>
      <c r="E266" s="51">
        <v>1100.0700000000002</v>
      </c>
      <c r="F266" s="51">
        <v>-958.8899999999999</v>
      </c>
      <c r="G266" s="51">
        <v>-1215.63</v>
      </c>
      <c r="H266" s="51">
        <v>-1479.9300000000003</v>
      </c>
      <c r="I266" s="51">
        <v>4264</v>
      </c>
      <c r="J266" s="51">
        <v>0</v>
      </c>
      <c r="K266" s="51">
        <v>0</v>
      </c>
      <c r="L266" s="51">
        <v>0</v>
      </c>
      <c r="M266" s="51">
        <v>0</v>
      </c>
      <c r="N266" s="51">
        <v>3916.909999999998</v>
      </c>
    </row>
    <row r="267" spans="1:14" s="4" customFormat="1" ht="12.75">
      <c r="A267" s="42"/>
      <c r="B267" s="42"/>
      <c r="C267" s="42"/>
      <c r="D267" s="42"/>
      <c r="E267" s="42"/>
      <c r="F267" s="42"/>
      <c r="G267" s="42"/>
      <c r="H267" s="42"/>
      <c r="I267" s="42"/>
      <c r="J267" s="42"/>
      <c r="K267" s="42"/>
      <c r="L267" s="42"/>
      <c r="M267" s="42"/>
      <c r="N267" s="42"/>
    </row>
    <row r="268" spans="1:15" s="4" customFormat="1" ht="12.75">
      <c r="A268" s="8" t="str">
        <f>'[1]Dist 7'!A702</f>
        <v>Total Counties - District Seven</v>
      </c>
      <c r="B268" s="53">
        <v>41829</v>
      </c>
      <c r="C268" s="53">
        <v>41860</v>
      </c>
      <c r="D268" s="53">
        <v>41891</v>
      </c>
      <c r="E268" s="53">
        <v>41921</v>
      </c>
      <c r="F268" s="53">
        <v>41952</v>
      </c>
      <c r="G268" s="53">
        <v>41982</v>
      </c>
      <c r="H268" s="53">
        <v>42013</v>
      </c>
      <c r="I268" s="53">
        <v>42044</v>
      </c>
      <c r="J268" s="53">
        <v>42072</v>
      </c>
      <c r="K268" s="53">
        <v>42103</v>
      </c>
      <c r="L268" s="53">
        <v>42133</v>
      </c>
      <c r="M268" s="53">
        <v>42164</v>
      </c>
      <c r="N268" s="44" t="s">
        <v>20</v>
      </c>
      <c r="O268"/>
    </row>
    <row r="269" spans="1:15" s="4" customFormat="1" ht="12.75">
      <c r="A269" s="8" t="s">
        <v>13</v>
      </c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</row>
    <row r="270" spans="1:15" s="4" customFormat="1" ht="12.75">
      <c r="A270" s="41" t="s">
        <v>22</v>
      </c>
      <c r="B270" s="7">
        <v>112</v>
      </c>
      <c r="C270" s="7">
        <v>113</v>
      </c>
      <c r="D270" s="7">
        <v>112</v>
      </c>
      <c r="E270" s="7">
        <v>113</v>
      </c>
      <c r="F270" s="7">
        <v>115</v>
      </c>
      <c r="G270" s="7">
        <v>115</v>
      </c>
      <c r="H270" s="7">
        <v>122</v>
      </c>
      <c r="I270" s="7">
        <v>123</v>
      </c>
      <c r="J270" s="7">
        <v>0</v>
      </c>
      <c r="K270" s="7">
        <v>0</v>
      </c>
      <c r="L270" s="7">
        <v>0</v>
      </c>
      <c r="M270" s="7">
        <v>0</v>
      </c>
      <c r="N270" s="7">
        <v>123</v>
      </c>
      <c r="O270"/>
    </row>
    <row r="271" spans="1:15" s="4" customFormat="1" ht="12.75">
      <c r="A271" s="41" t="s">
        <v>23</v>
      </c>
      <c r="B271" s="7">
        <v>158</v>
      </c>
      <c r="C271" s="7">
        <v>155</v>
      </c>
      <c r="D271" s="7">
        <v>154</v>
      </c>
      <c r="E271" s="7">
        <v>156</v>
      </c>
      <c r="F271" s="7">
        <v>146</v>
      </c>
      <c r="G271" s="7">
        <v>141</v>
      </c>
      <c r="H271" s="7">
        <v>137</v>
      </c>
      <c r="I271" s="7">
        <v>132</v>
      </c>
      <c r="J271" s="7">
        <v>0</v>
      </c>
      <c r="K271" s="7">
        <v>0</v>
      </c>
      <c r="L271" s="7">
        <v>0</v>
      </c>
      <c r="M271" s="7">
        <v>0</v>
      </c>
      <c r="N271" s="7">
        <v>132</v>
      </c>
      <c r="O271"/>
    </row>
    <row r="272" spans="1:15" s="4" customFormat="1" ht="12.75">
      <c r="A272" s="41" t="s">
        <v>26</v>
      </c>
      <c r="B272" s="7">
        <v>7</v>
      </c>
      <c r="C272" s="7">
        <v>6</v>
      </c>
      <c r="D272" s="7">
        <v>8</v>
      </c>
      <c r="E272" s="7">
        <v>13</v>
      </c>
      <c r="F272" s="7">
        <v>6</v>
      </c>
      <c r="G272" s="7">
        <v>12</v>
      </c>
      <c r="H272" s="7">
        <v>9</v>
      </c>
      <c r="I272" s="7">
        <v>5</v>
      </c>
      <c r="J272" s="7">
        <v>0</v>
      </c>
      <c r="K272" s="7">
        <v>0</v>
      </c>
      <c r="L272" s="7">
        <v>0</v>
      </c>
      <c r="M272" s="7">
        <v>0</v>
      </c>
      <c r="N272" s="7">
        <v>50</v>
      </c>
      <c r="O272"/>
    </row>
    <row r="273" spans="1:15" s="4" customFormat="1" ht="12.75">
      <c r="A273" s="41" t="s">
        <v>27</v>
      </c>
      <c r="B273" s="7">
        <v>12</v>
      </c>
      <c r="C273" s="7">
        <v>15</v>
      </c>
      <c r="D273" s="7">
        <v>11</v>
      </c>
      <c r="E273" s="7">
        <v>11</v>
      </c>
      <c r="F273" s="7">
        <v>8</v>
      </c>
      <c r="G273" s="7">
        <v>10</v>
      </c>
      <c r="H273" s="7">
        <v>9</v>
      </c>
      <c r="I273" s="7">
        <v>10</v>
      </c>
      <c r="J273" s="7">
        <v>0</v>
      </c>
      <c r="K273" s="7">
        <v>0</v>
      </c>
      <c r="L273" s="7">
        <v>0</v>
      </c>
      <c r="M273" s="7">
        <v>0</v>
      </c>
      <c r="N273" s="7">
        <v>100</v>
      </c>
      <c r="O273"/>
    </row>
    <row r="274" spans="1:15" ht="12.75">
      <c r="A274" s="42" t="s">
        <v>30</v>
      </c>
      <c r="B274" s="41">
        <v>6</v>
      </c>
      <c r="C274" s="41">
        <v>9</v>
      </c>
      <c r="D274" s="41">
        <v>7</v>
      </c>
      <c r="E274" s="41">
        <v>13</v>
      </c>
      <c r="F274" s="41">
        <v>6</v>
      </c>
      <c r="G274" s="41">
        <v>5</v>
      </c>
      <c r="H274" s="41">
        <v>8</v>
      </c>
      <c r="I274" s="41">
        <v>8</v>
      </c>
      <c r="J274" s="41">
        <v>0</v>
      </c>
      <c r="K274" s="41">
        <v>0</v>
      </c>
      <c r="L274" s="41">
        <v>0</v>
      </c>
      <c r="M274" s="41">
        <v>0</v>
      </c>
      <c r="N274" s="41">
        <v>49</v>
      </c>
      <c r="O274" s="4"/>
    </row>
    <row r="275" spans="1:15" ht="12.75">
      <c r="A275" s="42" t="s">
        <v>31</v>
      </c>
      <c r="B275" s="41">
        <v>16</v>
      </c>
      <c r="C275" s="41">
        <v>16</v>
      </c>
      <c r="D275" s="41">
        <v>9</v>
      </c>
      <c r="E275" s="41">
        <v>19</v>
      </c>
      <c r="F275" s="41">
        <v>12</v>
      </c>
      <c r="G275" s="41">
        <v>14</v>
      </c>
      <c r="H275" s="41">
        <v>14</v>
      </c>
      <c r="I275" s="41">
        <v>9</v>
      </c>
      <c r="J275" s="41">
        <v>0</v>
      </c>
      <c r="K275" s="41">
        <v>0</v>
      </c>
      <c r="L275" s="41">
        <v>0</v>
      </c>
      <c r="M275" s="41">
        <v>0</v>
      </c>
      <c r="N275" s="41">
        <v>122</v>
      </c>
      <c r="O275" s="4"/>
    </row>
    <row r="276" spans="1:15" ht="12.75">
      <c r="A276" s="42" t="s">
        <v>34</v>
      </c>
      <c r="B276" s="41">
        <v>3</v>
      </c>
      <c r="C276" s="41">
        <v>4</v>
      </c>
      <c r="D276" s="41">
        <v>4</v>
      </c>
      <c r="E276" s="41">
        <v>13</v>
      </c>
      <c r="F276" s="41">
        <v>3</v>
      </c>
      <c r="G276" s="41">
        <v>1</v>
      </c>
      <c r="H276" s="41">
        <v>6</v>
      </c>
      <c r="I276" s="41">
        <v>5</v>
      </c>
      <c r="J276" s="41">
        <v>0</v>
      </c>
      <c r="K276" s="41">
        <v>0</v>
      </c>
      <c r="L276" s="41">
        <v>0</v>
      </c>
      <c r="M276" s="41">
        <v>0</v>
      </c>
      <c r="N276" s="41">
        <v>29</v>
      </c>
      <c r="O276" s="4"/>
    </row>
    <row r="277" spans="1:15" ht="12.75">
      <c r="A277" s="42" t="s">
        <v>35</v>
      </c>
      <c r="B277" s="41">
        <v>7</v>
      </c>
      <c r="C277" s="41">
        <v>9</v>
      </c>
      <c r="D277" s="41">
        <v>5</v>
      </c>
      <c r="E277" s="41">
        <v>6</v>
      </c>
      <c r="F277" s="41">
        <v>5</v>
      </c>
      <c r="G277" s="41">
        <v>5</v>
      </c>
      <c r="H277" s="41">
        <v>4</v>
      </c>
      <c r="I277" s="41">
        <v>4</v>
      </c>
      <c r="J277" s="41">
        <v>0</v>
      </c>
      <c r="K277" s="41">
        <v>0</v>
      </c>
      <c r="L277" s="41">
        <v>0</v>
      </c>
      <c r="M277" s="41">
        <v>0</v>
      </c>
      <c r="N277" s="41">
        <v>55</v>
      </c>
      <c r="O277" s="4"/>
    </row>
    <row r="278" spans="1:15" ht="12.75">
      <c r="A278" s="42" t="s">
        <v>112</v>
      </c>
      <c r="B278" s="41">
        <v>3</v>
      </c>
      <c r="C278" s="41">
        <v>3</v>
      </c>
      <c r="D278" s="41">
        <v>2</v>
      </c>
      <c r="E278" s="41">
        <v>0</v>
      </c>
      <c r="F278" s="41">
        <v>3</v>
      </c>
      <c r="G278" s="41">
        <v>3</v>
      </c>
      <c r="H278" s="41">
        <v>2</v>
      </c>
      <c r="I278" s="41">
        <v>3</v>
      </c>
      <c r="J278" s="41">
        <v>0</v>
      </c>
      <c r="K278" s="41">
        <v>0</v>
      </c>
      <c r="L278" s="41">
        <v>0</v>
      </c>
      <c r="M278" s="41">
        <v>0</v>
      </c>
      <c r="N278" s="41">
        <v>16</v>
      </c>
      <c r="O278" s="4"/>
    </row>
    <row r="279" spans="1:15" ht="12.75">
      <c r="A279" s="42" t="s">
        <v>113</v>
      </c>
      <c r="B279" s="41">
        <v>8</v>
      </c>
      <c r="C279" s="41">
        <v>6</v>
      </c>
      <c r="D279" s="41">
        <v>4</v>
      </c>
      <c r="E279" s="41">
        <v>9</v>
      </c>
      <c r="F279" s="41">
        <v>6</v>
      </c>
      <c r="G279" s="41">
        <v>6</v>
      </c>
      <c r="H279" s="41">
        <v>7</v>
      </c>
      <c r="I279" s="41">
        <v>4</v>
      </c>
      <c r="J279" s="41">
        <v>0</v>
      </c>
      <c r="K279" s="41">
        <v>0</v>
      </c>
      <c r="L279" s="41">
        <v>0</v>
      </c>
      <c r="M279" s="41">
        <v>0</v>
      </c>
      <c r="N279" s="41">
        <v>53</v>
      </c>
      <c r="O279" s="4"/>
    </row>
    <row r="280" spans="1:14" s="4" customFormat="1" ht="12.75">
      <c r="A280" s="42" t="s">
        <v>37</v>
      </c>
      <c r="B280" s="41">
        <v>0</v>
      </c>
      <c r="C280" s="41">
        <v>1</v>
      </c>
      <c r="D280" s="41">
        <v>1</v>
      </c>
      <c r="E280" s="41">
        <v>1</v>
      </c>
      <c r="F280" s="41">
        <v>1</v>
      </c>
      <c r="G280" s="41">
        <v>1</v>
      </c>
      <c r="H280" s="41">
        <v>0</v>
      </c>
      <c r="I280" s="41">
        <v>0</v>
      </c>
      <c r="J280" s="41">
        <v>0</v>
      </c>
      <c r="K280" s="41">
        <v>0</v>
      </c>
      <c r="L280" s="41">
        <v>0</v>
      </c>
      <c r="M280" s="41">
        <v>0</v>
      </c>
      <c r="N280" s="41">
        <v>5</v>
      </c>
    </row>
    <row r="281" spans="1:14" s="4" customFormat="1" ht="12.75">
      <c r="A281" s="42" t="s">
        <v>38</v>
      </c>
      <c r="B281" s="41">
        <v>6</v>
      </c>
      <c r="C281" s="41">
        <v>1</v>
      </c>
      <c r="D281" s="41">
        <v>0</v>
      </c>
      <c r="E281" s="41">
        <v>3</v>
      </c>
      <c r="F281" s="41">
        <v>0</v>
      </c>
      <c r="G281" s="41">
        <v>3</v>
      </c>
      <c r="H281" s="41">
        <v>3</v>
      </c>
      <c r="I281" s="41">
        <v>1</v>
      </c>
      <c r="J281" s="41">
        <v>0</v>
      </c>
      <c r="K281" s="41">
        <v>0</v>
      </c>
      <c r="L281" s="41">
        <v>0</v>
      </c>
      <c r="M281" s="41">
        <v>0</v>
      </c>
      <c r="N281" s="41">
        <v>17</v>
      </c>
    </row>
    <row r="282" spans="1:14" s="4" customFormat="1" ht="12.75">
      <c r="A282" s="42" t="s">
        <v>41</v>
      </c>
      <c r="B282" s="41">
        <v>113</v>
      </c>
      <c r="C282" s="41">
        <v>112</v>
      </c>
      <c r="D282" s="41">
        <v>113</v>
      </c>
      <c r="E282" s="41">
        <v>115</v>
      </c>
      <c r="F282" s="41">
        <v>115</v>
      </c>
      <c r="G282" s="41">
        <v>122</v>
      </c>
      <c r="H282" s="41">
        <v>123</v>
      </c>
      <c r="I282" s="41">
        <v>120</v>
      </c>
      <c r="J282" s="41">
        <v>0</v>
      </c>
      <c r="K282" s="41">
        <v>0</v>
      </c>
      <c r="L282" s="41">
        <v>0</v>
      </c>
      <c r="M282" s="41">
        <v>0</v>
      </c>
      <c r="N282" s="41">
        <v>120</v>
      </c>
    </row>
    <row r="283" spans="1:14" s="4" customFormat="1" ht="12.75">
      <c r="A283" s="42" t="s">
        <v>42</v>
      </c>
      <c r="B283" s="41">
        <v>155</v>
      </c>
      <c r="C283" s="41">
        <v>154</v>
      </c>
      <c r="D283" s="41">
        <v>156</v>
      </c>
      <c r="E283" s="41">
        <v>146</v>
      </c>
      <c r="F283" s="41">
        <v>141</v>
      </c>
      <c r="G283" s="41">
        <v>137</v>
      </c>
      <c r="H283" s="41">
        <v>132</v>
      </c>
      <c r="I283" s="41">
        <v>133</v>
      </c>
      <c r="J283" s="41">
        <v>0</v>
      </c>
      <c r="K283" s="41">
        <v>0</v>
      </c>
      <c r="L283" s="41">
        <v>0</v>
      </c>
      <c r="M283" s="41">
        <v>0</v>
      </c>
      <c r="N283" s="41">
        <v>133</v>
      </c>
    </row>
    <row r="284" spans="1:15" s="4" customFormat="1" ht="12.75">
      <c r="A284" s="41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/>
    </row>
    <row r="285" spans="1:15" s="4" customFormat="1" ht="12.75">
      <c r="A285" s="48" t="s">
        <v>14</v>
      </c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/>
    </row>
    <row r="286" spans="1:15" s="4" customFormat="1" ht="12.75">
      <c r="A286" s="41" t="s">
        <v>24</v>
      </c>
      <c r="B286" s="7">
        <v>26</v>
      </c>
      <c r="C286" s="7">
        <v>25</v>
      </c>
      <c r="D286" s="7">
        <v>23</v>
      </c>
      <c r="E286" s="7">
        <v>21</v>
      </c>
      <c r="F286" s="7">
        <v>20</v>
      </c>
      <c r="G286" s="7">
        <v>17</v>
      </c>
      <c r="H286" s="7">
        <v>19</v>
      </c>
      <c r="I286" s="7">
        <v>21</v>
      </c>
      <c r="J286" s="7">
        <v>0</v>
      </c>
      <c r="K286" s="7">
        <v>0</v>
      </c>
      <c r="L286" s="7">
        <v>0</v>
      </c>
      <c r="M286" s="7">
        <v>0</v>
      </c>
      <c r="N286" s="7">
        <v>21</v>
      </c>
      <c r="O286"/>
    </row>
    <row r="287" spans="1:15" s="4" customFormat="1" ht="12.75">
      <c r="A287" s="41" t="s">
        <v>25</v>
      </c>
      <c r="B287" s="7">
        <v>58</v>
      </c>
      <c r="C287" s="7">
        <v>53</v>
      </c>
      <c r="D287" s="7">
        <v>52</v>
      </c>
      <c r="E287" s="7">
        <v>45</v>
      </c>
      <c r="F287" s="7">
        <v>41</v>
      </c>
      <c r="G287" s="7">
        <v>42</v>
      </c>
      <c r="H287" s="7">
        <v>39</v>
      </c>
      <c r="I287" s="7">
        <v>40</v>
      </c>
      <c r="J287" s="7">
        <v>0</v>
      </c>
      <c r="K287" s="7">
        <v>0</v>
      </c>
      <c r="L287" s="7">
        <v>0</v>
      </c>
      <c r="M287" s="7">
        <v>0</v>
      </c>
      <c r="N287" s="7">
        <v>40</v>
      </c>
      <c r="O287"/>
    </row>
    <row r="288" spans="1:14" s="4" customFormat="1" ht="12.75">
      <c r="A288" s="42" t="s">
        <v>28</v>
      </c>
      <c r="B288" s="7">
        <v>1</v>
      </c>
      <c r="C288" s="7">
        <v>2</v>
      </c>
      <c r="D288" s="7">
        <v>1</v>
      </c>
      <c r="E288" s="7">
        <v>0</v>
      </c>
      <c r="F288" s="7">
        <v>0</v>
      </c>
      <c r="G288" s="7">
        <v>3</v>
      </c>
      <c r="H288" s="7">
        <v>3</v>
      </c>
      <c r="I288" s="7">
        <v>1</v>
      </c>
      <c r="J288" s="7">
        <v>0</v>
      </c>
      <c r="K288" s="7">
        <v>0</v>
      </c>
      <c r="L288" s="7">
        <v>0</v>
      </c>
      <c r="M288" s="7">
        <v>0</v>
      </c>
      <c r="N288" s="7">
        <v>10</v>
      </c>
    </row>
    <row r="289" spans="1:14" s="4" customFormat="1" ht="12.75">
      <c r="A289" s="42" t="s">
        <v>29</v>
      </c>
      <c r="B289" s="7">
        <v>3</v>
      </c>
      <c r="C289" s="7">
        <v>2</v>
      </c>
      <c r="D289" s="7">
        <v>0</v>
      </c>
      <c r="E289" s="7">
        <v>0</v>
      </c>
      <c r="F289" s="7">
        <v>3</v>
      </c>
      <c r="G289" s="7">
        <v>3</v>
      </c>
      <c r="H289" s="7">
        <v>7</v>
      </c>
      <c r="I289" s="7">
        <v>5</v>
      </c>
      <c r="J289" s="7">
        <v>0</v>
      </c>
      <c r="K289" s="7">
        <v>0</v>
      </c>
      <c r="L289" s="7">
        <v>0</v>
      </c>
      <c r="M289" s="7">
        <v>0</v>
      </c>
      <c r="N289" s="7">
        <v>25</v>
      </c>
    </row>
    <row r="290" spans="1:14" s="4" customFormat="1" ht="12.75">
      <c r="A290" s="42" t="s">
        <v>32</v>
      </c>
      <c r="B290" s="41">
        <v>1</v>
      </c>
      <c r="C290" s="41">
        <v>3</v>
      </c>
      <c r="D290" s="41">
        <v>4</v>
      </c>
      <c r="E290" s="41">
        <v>0</v>
      </c>
      <c r="F290" s="41">
        <v>3</v>
      </c>
      <c r="G290" s="41">
        <v>1</v>
      </c>
      <c r="H290" s="41">
        <v>1</v>
      </c>
      <c r="I290" s="41">
        <v>2</v>
      </c>
      <c r="J290" s="41">
        <v>0</v>
      </c>
      <c r="K290" s="41">
        <v>0</v>
      </c>
      <c r="L290" s="41">
        <v>0</v>
      </c>
      <c r="M290" s="41">
        <v>0</v>
      </c>
      <c r="N290" s="41">
        <v>15</v>
      </c>
    </row>
    <row r="291" spans="1:14" s="4" customFormat="1" ht="12.75">
      <c r="A291" s="42" t="s">
        <v>33</v>
      </c>
      <c r="B291" s="41">
        <v>8</v>
      </c>
      <c r="C291" s="41">
        <v>5</v>
      </c>
      <c r="D291" s="41">
        <v>9</v>
      </c>
      <c r="E291" s="41">
        <v>2</v>
      </c>
      <c r="F291" s="41">
        <v>2</v>
      </c>
      <c r="G291" s="41">
        <v>6</v>
      </c>
      <c r="H291" s="41">
        <v>6</v>
      </c>
      <c r="I291" s="41">
        <v>1</v>
      </c>
      <c r="J291" s="41">
        <v>0</v>
      </c>
      <c r="K291" s="41">
        <v>0</v>
      </c>
      <c r="L291" s="41">
        <v>0</v>
      </c>
      <c r="M291" s="41">
        <v>0</v>
      </c>
      <c r="N291" s="41">
        <v>39</v>
      </c>
    </row>
    <row r="292" spans="1:14" s="4" customFormat="1" ht="12.75">
      <c r="A292" s="42" t="s">
        <v>45</v>
      </c>
      <c r="B292" s="41">
        <v>0</v>
      </c>
      <c r="C292" s="41">
        <v>2</v>
      </c>
      <c r="D292" s="41">
        <v>3</v>
      </c>
      <c r="E292" s="41">
        <v>0</v>
      </c>
      <c r="F292" s="41">
        <v>3</v>
      </c>
      <c r="G292" s="41">
        <v>1</v>
      </c>
      <c r="H292" s="41">
        <v>1</v>
      </c>
      <c r="I292" s="41">
        <v>2</v>
      </c>
      <c r="J292" s="41">
        <v>0</v>
      </c>
      <c r="K292" s="41">
        <v>0</v>
      </c>
      <c r="L292" s="41">
        <v>0</v>
      </c>
      <c r="M292" s="41">
        <v>0</v>
      </c>
      <c r="N292" s="41">
        <v>12</v>
      </c>
    </row>
    <row r="293" spans="1:15" ht="12.75">
      <c r="A293" s="42" t="s">
        <v>36</v>
      </c>
      <c r="B293" s="41">
        <v>3</v>
      </c>
      <c r="C293" s="41">
        <v>3</v>
      </c>
      <c r="D293" s="41">
        <v>9</v>
      </c>
      <c r="E293" s="41">
        <v>0</v>
      </c>
      <c r="F293" s="41">
        <v>2</v>
      </c>
      <c r="G293" s="41">
        <v>4</v>
      </c>
      <c r="H293" s="41">
        <v>3</v>
      </c>
      <c r="I293" s="41">
        <v>0</v>
      </c>
      <c r="J293" s="41">
        <v>0</v>
      </c>
      <c r="K293" s="41">
        <v>0</v>
      </c>
      <c r="L293" s="41">
        <v>0</v>
      </c>
      <c r="M293" s="41">
        <v>0</v>
      </c>
      <c r="N293" s="41">
        <v>24</v>
      </c>
      <c r="O293" s="4"/>
    </row>
    <row r="294" spans="1:15" ht="12.75">
      <c r="A294" s="42" t="s">
        <v>112</v>
      </c>
      <c r="B294" s="41">
        <v>1</v>
      </c>
      <c r="C294" s="41">
        <v>0</v>
      </c>
      <c r="D294" s="41">
        <v>1</v>
      </c>
      <c r="E294" s="41">
        <v>0</v>
      </c>
      <c r="F294" s="41">
        <v>0</v>
      </c>
      <c r="G294" s="41">
        <v>0</v>
      </c>
      <c r="H294" s="41">
        <v>0</v>
      </c>
      <c r="I294" s="41">
        <v>0</v>
      </c>
      <c r="J294" s="41">
        <v>0</v>
      </c>
      <c r="K294" s="41">
        <v>0</v>
      </c>
      <c r="L294" s="41">
        <v>0</v>
      </c>
      <c r="M294" s="41">
        <v>0</v>
      </c>
      <c r="N294" s="41">
        <v>2</v>
      </c>
      <c r="O294" s="4"/>
    </row>
    <row r="295" spans="1:15" ht="12.75">
      <c r="A295" s="42" t="s">
        <v>113</v>
      </c>
      <c r="B295" s="41">
        <v>0</v>
      </c>
      <c r="C295" s="41">
        <v>1</v>
      </c>
      <c r="D295" s="41">
        <v>0</v>
      </c>
      <c r="E295" s="41">
        <v>2</v>
      </c>
      <c r="F295" s="41">
        <v>0</v>
      </c>
      <c r="G295" s="41">
        <v>0</v>
      </c>
      <c r="H295" s="41">
        <v>2</v>
      </c>
      <c r="I295" s="41">
        <v>1</v>
      </c>
      <c r="J295" s="41">
        <v>0</v>
      </c>
      <c r="K295" s="41">
        <v>0</v>
      </c>
      <c r="L295" s="41">
        <v>0</v>
      </c>
      <c r="M295" s="41">
        <v>0</v>
      </c>
      <c r="N295" s="41">
        <v>6</v>
      </c>
      <c r="O295" s="4"/>
    </row>
    <row r="296" spans="1:15" ht="12.75">
      <c r="A296" s="42" t="s">
        <v>39</v>
      </c>
      <c r="B296" s="41">
        <v>0</v>
      </c>
      <c r="C296" s="41">
        <v>0</v>
      </c>
      <c r="D296" s="41">
        <v>0</v>
      </c>
      <c r="E296" s="41">
        <v>0</v>
      </c>
      <c r="F296" s="41">
        <v>0</v>
      </c>
      <c r="G296" s="41">
        <v>0</v>
      </c>
      <c r="H296" s="41">
        <v>0</v>
      </c>
      <c r="I296" s="41">
        <v>0</v>
      </c>
      <c r="J296" s="41">
        <v>0</v>
      </c>
      <c r="K296" s="41">
        <v>0</v>
      </c>
      <c r="L296" s="41">
        <v>0</v>
      </c>
      <c r="M296" s="41">
        <v>0</v>
      </c>
      <c r="N296" s="41">
        <v>0</v>
      </c>
      <c r="O296" s="4"/>
    </row>
    <row r="297" spans="1:14" s="4" customFormat="1" ht="12.75">
      <c r="A297" s="42" t="s">
        <v>40</v>
      </c>
      <c r="B297" s="41">
        <v>0</v>
      </c>
      <c r="C297" s="41">
        <v>0</v>
      </c>
      <c r="D297" s="41">
        <v>0</v>
      </c>
      <c r="E297" s="41">
        <v>0</v>
      </c>
      <c r="F297" s="41">
        <v>0</v>
      </c>
      <c r="G297" s="41">
        <v>2</v>
      </c>
      <c r="H297" s="41">
        <v>1</v>
      </c>
      <c r="I297" s="41">
        <v>0</v>
      </c>
      <c r="J297" s="41">
        <v>0</v>
      </c>
      <c r="K297" s="41">
        <v>0</v>
      </c>
      <c r="L297" s="41">
        <v>0</v>
      </c>
      <c r="M297" s="41">
        <v>0</v>
      </c>
      <c r="N297" s="41">
        <v>3</v>
      </c>
    </row>
    <row r="298" spans="1:14" s="4" customFormat="1" ht="12.75">
      <c r="A298" s="42" t="s">
        <v>43</v>
      </c>
      <c r="B298" s="41">
        <v>25</v>
      </c>
      <c r="C298" s="41">
        <v>23</v>
      </c>
      <c r="D298" s="41">
        <v>20</v>
      </c>
      <c r="E298" s="41">
        <v>20</v>
      </c>
      <c r="F298" s="41">
        <v>17</v>
      </c>
      <c r="G298" s="41">
        <v>19</v>
      </c>
      <c r="H298" s="41">
        <v>21</v>
      </c>
      <c r="I298" s="41">
        <v>22</v>
      </c>
      <c r="J298" s="41">
        <v>0</v>
      </c>
      <c r="K298" s="41">
        <v>0</v>
      </c>
      <c r="L298" s="41">
        <v>0</v>
      </c>
      <c r="M298" s="41">
        <v>0</v>
      </c>
      <c r="N298" s="41">
        <v>22</v>
      </c>
    </row>
    <row r="299" spans="1:14" s="4" customFormat="1" ht="12.75">
      <c r="A299" s="42" t="s">
        <v>44</v>
      </c>
      <c r="B299" s="41">
        <v>53</v>
      </c>
      <c r="C299" s="41">
        <v>52</v>
      </c>
      <c r="D299" s="41">
        <v>43</v>
      </c>
      <c r="E299" s="41">
        <v>41</v>
      </c>
      <c r="F299" s="41">
        <v>42</v>
      </c>
      <c r="G299" s="41">
        <v>39</v>
      </c>
      <c r="H299" s="41">
        <v>40</v>
      </c>
      <c r="I299" s="41">
        <v>43</v>
      </c>
      <c r="J299" s="41">
        <v>0</v>
      </c>
      <c r="K299" s="41">
        <v>0</v>
      </c>
      <c r="L299" s="41">
        <v>0</v>
      </c>
      <c r="M299" s="41">
        <v>0</v>
      </c>
      <c r="N299" s="41">
        <v>43</v>
      </c>
    </row>
    <row r="300" spans="1:14" s="4" customFormat="1" ht="12.75">
      <c r="A300" s="42"/>
      <c r="B300" s="41"/>
      <c r="C300" s="41"/>
      <c r="D300" s="41"/>
      <c r="E300" s="41"/>
      <c r="F300" s="41"/>
      <c r="G300" s="41"/>
      <c r="H300" s="41"/>
      <c r="I300" s="41"/>
      <c r="J300" s="41"/>
      <c r="K300" s="41"/>
      <c r="L300" s="41"/>
      <c r="M300" s="41"/>
      <c r="N300" s="41"/>
    </row>
    <row r="301" spans="1:14" s="4" customFormat="1" ht="12.75">
      <c r="A301" s="42" t="s">
        <v>4</v>
      </c>
      <c r="B301" s="41">
        <v>1</v>
      </c>
      <c r="C301" s="41">
        <v>1</v>
      </c>
      <c r="D301" s="41">
        <v>0</v>
      </c>
      <c r="E301" s="41">
        <v>0</v>
      </c>
      <c r="F301" s="41">
        <v>0</v>
      </c>
      <c r="G301" s="41">
        <v>0</v>
      </c>
      <c r="H301" s="41">
        <v>0</v>
      </c>
      <c r="I301" s="41">
        <v>0</v>
      </c>
      <c r="J301" s="41">
        <v>0</v>
      </c>
      <c r="K301" s="41">
        <v>0</v>
      </c>
      <c r="L301" s="41">
        <v>0</v>
      </c>
      <c r="M301" s="41">
        <v>0</v>
      </c>
      <c r="N301" s="41">
        <v>2</v>
      </c>
    </row>
    <row r="302" spans="1:14" s="4" customFormat="1" ht="12.75">
      <c r="A302" s="42" t="s">
        <v>5</v>
      </c>
      <c r="B302" s="41">
        <v>0</v>
      </c>
      <c r="C302" s="41">
        <v>0</v>
      </c>
      <c r="D302" s="41">
        <v>0</v>
      </c>
      <c r="E302" s="41">
        <v>0</v>
      </c>
      <c r="F302" s="41">
        <v>0</v>
      </c>
      <c r="G302" s="41">
        <v>0</v>
      </c>
      <c r="H302" s="41">
        <v>0</v>
      </c>
      <c r="I302" s="41">
        <v>0</v>
      </c>
      <c r="J302" s="41">
        <v>0</v>
      </c>
      <c r="K302" s="41">
        <v>0</v>
      </c>
      <c r="L302" s="41">
        <v>0</v>
      </c>
      <c r="M302" s="41">
        <v>0</v>
      </c>
      <c r="N302" s="41">
        <v>0</v>
      </c>
    </row>
    <row r="303" spans="1:14" s="4" customFormat="1" ht="12.75">
      <c r="A303" s="42" t="s">
        <v>6</v>
      </c>
      <c r="B303" s="41">
        <v>0</v>
      </c>
      <c r="C303" s="41">
        <v>0</v>
      </c>
      <c r="D303" s="41">
        <v>0</v>
      </c>
      <c r="E303" s="41">
        <v>0</v>
      </c>
      <c r="F303" s="41">
        <v>0</v>
      </c>
      <c r="G303" s="41">
        <v>0</v>
      </c>
      <c r="H303" s="41">
        <v>0</v>
      </c>
      <c r="I303" s="41">
        <v>0</v>
      </c>
      <c r="J303" s="41">
        <v>0</v>
      </c>
      <c r="K303" s="41">
        <v>0</v>
      </c>
      <c r="L303" s="41">
        <v>0</v>
      </c>
      <c r="M303" s="41">
        <v>0</v>
      </c>
      <c r="N303" s="41">
        <v>0</v>
      </c>
    </row>
    <row r="304" spans="1:14" s="4" customFormat="1" ht="12.75">
      <c r="A304" s="42" t="s">
        <v>7</v>
      </c>
      <c r="B304" s="41">
        <v>0</v>
      </c>
      <c r="C304" s="41">
        <v>0</v>
      </c>
      <c r="D304" s="41">
        <v>0</v>
      </c>
      <c r="E304" s="41">
        <v>0</v>
      </c>
      <c r="F304" s="41">
        <v>0</v>
      </c>
      <c r="G304" s="41">
        <v>0</v>
      </c>
      <c r="H304" s="41">
        <v>0</v>
      </c>
      <c r="I304" s="41">
        <v>0</v>
      </c>
      <c r="J304" s="41">
        <v>0</v>
      </c>
      <c r="K304" s="41">
        <v>0</v>
      </c>
      <c r="L304" s="41">
        <v>0</v>
      </c>
      <c r="M304" s="41">
        <v>0</v>
      </c>
      <c r="N304" s="41">
        <v>0</v>
      </c>
    </row>
    <row r="305" spans="1:14" s="4" customFormat="1" ht="12.75">
      <c r="A305" s="42" t="s">
        <v>8</v>
      </c>
      <c r="B305" s="41">
        <v>0</v>
      </c>
      <c r="C305" s="41">
        <v>0</v>
      </c>
      <c r="D305" s="41">
        <v>0</v>
      </c>
      <c r="E305" s="41">
        <v>0</v>
      </c>
      <c r="F305" s="41">
        <v>0</v>
      </c>
      <c r="G305" s="41">
        <v>0</v>
      </c>
      <c r="H305" s="41">
        <v>1</v>
      </c>
      <c r="I305" s="41">
        <v>1</v>
      </c>
      <c r="J305" s="41">
        <v>0</v>
      </c>
      <c r="K305" s="41">
        <v>0</v>
      </c>
      <c r="L305" s="41">
        <v>0</v>
      </c>
      <c r="M305" s="41">
        <v>0</v>
      </c>
      <c r="N305" s="41">
        <v>2</v>
      </c>
    </row>
    <row r="306" spans="1:14" s="4" customFormat="1" ht="12.75">
      <c r="A306" s="42" t="s">
        <v>9</v>
      </c>
      <c r="B306" s="41">
        <v>2</v>
      </c>
      <c r="C306" s="41">
        <v>2</v>
      </c>
      <c r="D306" s="41">
        <v>2</v>
      </c>
      <c r="E306" s="41">
        <v>2</v>
      </c>
      <c r="F306" s="41">
        <v>2</v>
      </c>
      <c r="G306" s="41">
        <v>2</v>
      </c>
      <c r="H306" s="41">
        <v>2</v>
      </c>
      <c r="I306" s="41">
        <v>3</v>
      </c>
      <c r="J306" s="41">
        <v>0</v>
      </c>
      <c r="K306" s="41">
        <v>0</v>
      </c>
      <c r="L306" s="41">
        <v>0</v>
      </c>
      <c r="M306" s="41">
        <v>0</v>
      </c>
      <c r="N306" s="41">
        <v>17</v>
      </c>
    </row>
    <row r="307" spans="1:14" s="4" customFormat="1" ht="12.75">
      <c r="A307" s="42" t="s">
        <v>10</v>
      </c>
      <c r="B307" s="41">
        <v>1</v>
      </c>
      <c r="C307" s="41">
        <v>1</v>
      </c>
      <c r="D307" s="41">
        <v>1</v>
      </c>
      <c r="E307" s="41">
        <v>1</v>
      </c>
      <c r="F307" s="41">
        <v>1</v>
      </c>
      <c r="G307" s="41">
        <v>1</v>
      </c>
      <c r="H307" s="41">
        <v>1</v>
      </c>
      <c r="I307" s="41">
        <v>0</v>
      </c>
      <c r="J307" s="41">
        <v>0</v>
      </c>
      <c r="K307" s="41">
        <v>0</v>
      </c>
      <c r="L307" s="41">
        <v>0</v>
      </c>
      <c r="M307" s="41">
        <v>0</v>
      </c>
      <c r="N307" s="41">
        <v>7</v>
      </c>
    </row>
    <row r="308" spans="1:14" s="4" customFormat="1" ht="12.75">
      <c r="A308" s="42" t="s">
        <v>11</v>
      </c>
      <c r="B308" s="41">
        <v>0</v>
      </c>
      <c r="C308" s="41">
        <v>0</v>
      </c>
      <c r="D308" s="41">
        <v>0</v>
      </c>
      <c r="E308" s="41">
        <v>0</v>
      </c>
      <c r="F308" s="41">
        <v>0</v>
      </c>
      <c r="G308" s="41">
        <v>0</v>
      </c>
      <c r="H308" s="41">
        <v>0</v>
      </c>
      <c r="I308" s="41">
        <v>0</v>
      </c>
      <c r="J308" s="41">
        <v>0</v>
      </c>
      <c r="K308" s="41">
        <v>0</v>
      </c>
      <c r="L308" s="41">
        <v>0</v>
      </c>
      <c r="M308" s="41">
        <v>0</v>
      </c>
      <c r="N308" s="41">
        <v>0</v>
      </c>
    </row>
    <row r="309" spans="1:14" s="4" customFormat="1" ht="12.75">
      <c r="A309" s="42" t="s">
        <v>111</v>
      </c>
      <c r="B309" s="41">
        <v>0</v>
      </c>
      <c r="C309" s="41"/>
      <c r="D309" s="41"/>
      <c r="E309" s="41"/>
      <c r="F309" s="41"/>
      <c r="G309" s="41"/>
      <c r="H309" s="41"/>
      <c r="I309" s="41"/>
      <c r="J309" s="41"/>
      <c r="K309" s="41"/>
      <c r="L309" s="41"/>
      <c r="M309" s="41"/>
      <c r="N309" s="41"/>
    </row>
    <row r="310" spans="1:14" s="4" customFormat="1" ht="12.75">
      <c r="A310" s="42" t="s">
        <v>12</v>
      </c>
      <c r="B310" s="51">
        <v>11880</v>
      </c>
      <c r="C310" s="51">
        <v>8202.65</v>
      </c>
      <c r="D310" s="51">
        <v>10767</v>
      </c>
      <c r="E310" s="51">
        <v>12014</v>
      </c>
      <c r="F310" s="51">
        <v>10962</v>
      </c>
      <c r="G310" s="51">
        <v>8320</v>
      </c>
      <c r="H310" s="51">
        <v>7864</v>
      </c>
      <c r="I310" s="51">
        <v>8705</v>
      </c>
      <c r="J310" s="51">
        <v>0</v>
      </c>
      <c r="K310" s="51">
        <v>0</v>
      </c>
      <c r="L310" s="51">
        <v>0</v>
      </c>
      <c r="M310" s="51">
        <v>0</v>
      </c>
      <c r="N310" s="51">
        <v>78714.65</v>
      </c>
    </row>
    <row r="311" spans="1:14" s="4" customFormat="1" ht="12.75">
      <c r="A311" s="42"/>
      <c r="B311" s="42"/>
      <c r="C311" s="42"/>
      <c r="D311" s="42"/>
      <c r="E311" s="42"/>
      <c r="F311" s="42"/>
      <c r="G311" s="42"/>
      <c r="H311" s="42"/>
      <c r="I311" s="42"/>
      <c r="J311" s="42"/>
      <c r="K311" s="42"/>
      <c r="L311" s="42"/>
      <c r="M311" s="42"/>
      <c r="N311" s="42"/>
    </row>
    <row r="312" spans="1:15" s="4" customFormat="1" ht="12.75">
      <c r="A312" s="8" t="s">
        <v>0</v>
      </c>
      <c r="B312" s="53">
        <v>41829</v>
      </c>
      <c r="C312" s="53">
        <v>41860</v>
      </c>
      <c r="D312" s="53">
        <v>41891</v>
      </c>
      <c r="E312" s="53">
        <v>41921</v>
      </c>
      <c r="F312" s="53">
        <v>41952</v>
      </c>
      <c r="G312" s="53">
        <v>41982</v>
      </c>
      <c r="H312" s="53">
        <v>42013</v>
      </c>
      <c r="I312" s="53">
        <v>42044</v>
      </c>
      <c r="J312" s="53">
        <v>42072</v>
      </c>
      <c r="K312" s="53">
        <v>42103</v>
      </c>
      <c r="L312" s="53">
        <v>42133</v>
      </c>
      <c r="M312" s="53">
        <v>42164</v>
      </c>
      <c r="N312" s="44" t="s">
        <v>20</v>
      </c>
      <c r="O312"/>
    </row>
    <row r="313" spans="1:15" s="4" customFormat="1" ht="12.75">
      <c r="A313" s="8" t="s">
        <v>13</v>
      </c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/>
    </row>
    <row r="314" spans="1:15" s="4" customFormat="1" ht="12.75">
      <c r="A314" s="41" t="s">
        <v>22</v>
      </c>
      <c r="B314" s="7">
        <v>853</v>
      </c>
      <c r="C314" s="7">
        <v>869</v>
      </c>
      <c r="D314" s="7">
        <v>858</v>
      </c>
      <c r="E314" s="7">
        <v>856</v>
      </c>
      <c r="F314" s="7">
        <v>806</v>
      </c>
      <c r="G314" s="7">
        <v>782</v>
      </c>
      <c r="H314" s="7">
        <v>786</v>
      </c>
      <c r="I314" s="7">
        <v>782</v>
      </c>
      <c r="J314" s="7">
        <v>0</v>
      </c>
      <c r="K314" s="7">
        <v>0</v>
      </c>
      <c r="L314" s="7">
        <v>0</v>
      </c>
      <c r="M314" s="7">
        <v>0</v>
      </c>
      <c r="N314" s="7">
        <v>782</v>
      </c>
      <c r="O314"/>
    </row>
    <row r="315" spans="1:15" s="4" customFormat="1" ht="12.75">
      <c r="A315" s="41" t="s">
        <v>23</v>
      </c>
      <c r="B315" s="7">
        <v>263</v>
      </c>
      <c r="C315" s="7">
        <v>257</v>
      </c>
      <c r="D315" s="7">
        <v>257</v>
      </c>
      <c r="E315" s="7">
        <v>258</v>
      </c>
      <c r="F315" s="7">
        <v>247</v>
      </c>
      <c r="G315" s="7">
        <v>239</v>
      </c>
      <c r="H315" s="7">
        <v>233</v>
      </c>
      <c r="I315" s="7">
        <v>230</v>
      </c>
      <c r="J315" s="7">
        <v>0</v>
      </c>
      <c r="K315" s="7">
        <v>0</v>
      </c>
      <c r="L315" s="7">
        <v>0</v>
      </c>
      <c r="M315" s="7">
        <v>0</v>
      </c>
      <c r="N315" s="7">
        <v>230</v>
      </c>
      <c r="O315"/>
    </row>
    <row r="316" spans="1:15" s="4" customFormat="1" ht="12.75">
      <c r="A316" s="41" t="s">
        <v>26</v>
      </c>
      <c r="B316" s="7">
        <v>65</v>
      </c>
      <c r="C316" s="7">
        <v>35</v>
      </c>
      <c r="D316" s="7">
        <v>52</v>
      </c>
      <c r="E316" s="7">
        <v>56</v>
      </c>
      <c r="F316" s="7">
        <v>44</v>
      </c>
      <c r="G316" s="7">
        <v>44</v>
      </c>
      <c r="H316" s="7">
        <v>45</v>
      </c>
      <c r="I316" s="7">
        <v>56</v>
      </c>
      <c r="J316" s="7">
        <v>0</v>
      </c>
      <c r="K316" s="7">
        <v>0</v>
      </c>
      <c r="L316" s="7">
        <v>0</v>
      </c>
      <c r="M316" s="7">
        <v>0</v>
      </c>
      <c r="N316" s="7">
        <v>371</v>
      </c>
      <c r="O316"/>
    </row>
    <row r="317" spans="1:15" s="4" customFormat="1" ht="12.75">
      <c r="A317" s="41" t="s">
        <v>27</v>
      </c>
      <c r="B317" s="7">
        <v>21</v>
      </c>
      <c r="C317" s="7">
        <v>22</v>
      </c>
      <c r="D317" s="7">
        <v>22</v>
      </c>
      <c r="E317" s="7">
        <v>16</v>
      </c>
      <c r="F317" s="7">
        <v>16</v>
      </c>
      <c r="G317" s="7">
        <v>18</v>
      </c>
      <c r="H317" s="7">
        <v>17</v>
      </c>
      <c r="I317" s="7">
        <v>20</v>
      </c>
      <c r="J317" s="7">
        <v>0</v>
      </c>
      <c r="K317" s="7">
        <v>0</v>
      </c>
      <c r="L317" s="7">
        <v>0</v>
      </c>
      <c r="M317" s="7">
        <v>0</v>
      </c>
      <c r="N317" s="7">
        <v>125</v>
      </c>
      <c r="O317"/>
    </row>
    <row r="318" spans="1:14" s="4" customFormat="1" ht="12.75">
      <c r="A318" s="42" t="s">
        <v>30</v>
      </c>
      <c r="B318" s="7">
        <v>42</v>
      </c>
      <c r="C318" s="7">
        <v>43</v>
      </c>
      <c r="D318" s="7">
        <v>53</v>
      </c>
      <c r="E318" s="7">
        <v>71</v>
      </c>
      <c r="F318" s="7">
        <v>60</v>
      </c>
      <c r="G318" s="7">
        <v>37</v>
      </c>
      <c r="H318" s="7">
        <v>43</v>
      </c>
      <c r="I318" s="7">
        <v>33</v>
      </c>
      <c r="J318" s="7">
        <v>0</v>
      </c>
      <c r="K318" s="7">
        <v>0</v>
      </c>
      <c r="L318" s="7">
        <v>0</v>
      </c>
      <c r="M318" s="7">
        <v>0</v>
      </c>
      <c r="N318" s="7">
        <v>369</v>
      </c>
    </row>
    <row r="319" spans="1:14" s="4" customFormat="1" ht="12.75">
      <c r="A319" s="42" t="s">
        <v>31</v>
      </c>
      <c r="B319" s="7">
        <v>29</v>
      </c>
      <c r="C319" s="7">
        <v>20</v>
      </c>
      <c r="D319" s="7">
        <v>17</v>
      </c>
      <c r="E319" s="7">
        <v>25</v>
      </c>
      <c r="F319" s="7">
        <v>17</v>
      </c>
      <c r="G319" s="7">
        <v>18</v>
      </c>
      <c r="H319" s="7">
        <v>22</v>
      </c>
      <c r="I319" s="7">
        <v>12</v>
      </c>
      <c r="J319" s="7">
        <v>0</v>
      </c>
      <c r="K319" s="7">
        <v>0</v>
      </c>
      <c r="L319" s="7">
        <v>0</v>
      </c>
      <c r="M319" s="7">
        <v>0</v>
      </c>
      <c r="N319" s="7">
        <v>176</v>
      </c>
    </row>
    <row r="320" spans="1:14" s="4" customFormat="1" ht="12.75">
      <c r="A320" s="42" t="s">
        <v>34</v>
      </c>
      <c r="B320" s="7">
        <v>22</v>
      </c>
      <c r="C320" s="7">
        <v>12</v>
      </c>
      <c r="D320" s="7">
        <v>23</v>
      </c>
      <c r="E320" s="7">
        <v>38</v>
      </c>
      <c r="F320" s="7">
        <v>30</v>
      </c>
      <c r="G320" s="7">
        <v>12</v>
      </c>
      <c r="H320" s="7">
        <v>20</v>
      </c>
      <c r="I320" s="7">
        <v>9</v>
      </c>
      <c r="J320" s="7">
        <v>0</v>
      </c>
      <c r="K320" s="7">
        <v>0</v>
      </c>
      <c r="L320" s="7">
        <v>0</v>
      </c>
      <c r="M320" s="7">
        <v>0</v>
      </c>
      <c r="N320" s="7">
        <v>174</v>
      </c>
    </row>
    <row r="321" spans="1:14" s="4" customFormat="1" ht="12.75">
      <c r="A321" s="42" t="s">
        <v>35</v>
      </c>
      <c r="B321" s="7">
        <v>14</v>
      </c>
      <c r="C321" s="7">
        <v>14</v>
      </c>
      <c r="D321" s="7">
        <v>12</v>
      </c>
      <c r="E321" s="7">
        <v>13</v>
      </c>
      <c r="F321" s="7">
        <v>8</v>
      </c>
      <c r="G321" s="7">
        <v>7</v>
      </c>
      <c r="H321" s="7">
        <v>12</v>
      </c>
      <c r="I321" s="7">
        <v>7</v>
      </c>
      <c r="J321" s="7">
        <v>0</v>
      </c>
      <c r="K321" s="7">
        <v>0</v>
      </c>
      <c r="L321" s="7">
        <v>0</v>
      </c>
      <c r="M321" s="7">
        <v>0</v>
      </c>
      <c r="N321" s="7">
        <v>78</v>
      </c>
    </row>
    <row r="322" spans="1:14" s="4" customFormat="1" ht="12.75">
      <c r="A322" s="42" t="s">
        <v>112</v>
      </c>
      <c r="B322" s="7">
        <v>24</v>
      </c>
      <c r="C322" s="7">
        <v>25</v>
      </c>
      <c r="D322" s="7">
        <v>24</v>
      </c>
      <c r="E322" s="7">
        <v>28</v>
      </c>
      <c r="F322" s="7">
        <v>30</v>
      </c>
      <c r="G322" s="7">
        <v>20</v>
      </c>
      <c r="H322" s="7">
        <v>14</v>
      </c>
      <c r="I322" s="7">
        <v>17</v>
      </c>
      <c r="J322" s="7">
        <v>0</v>
      </c>
      <c r="K322" s="7">
        <v>0</v>
      </c>
      <c r="L322" s="7">
        <v>0</v>
      </c>
      <c r="M322" s="7">
        <v>0</v>
      </c>
      <c r="N322" s="7">
        <v>179</v>
      </c>
    </row>
    <row r="323" spans="1:14" s="4" customFormat="1" ht="12.75">
      <c r="A323" s="42" t="s">
        <v>113</v>
      </c>
      <c r="B323" s="7">
        <v>12</v>
      </c>
      <c r="C323" s="7">
        <v>7</v>
      </c>
      <c r="D323" s="7">
        <v>8</v>
      </c>
      <c r="E323" s="7">
        <v>9</v>
      </c>
      <c r="F323" s="7">
        <v>10</v>
      </c>
      <c r="G323" s="7">
        <v>9</v>
      </c>
      <c r="H323" s="7">
        <v>10</v>
      </c>
      <c r="I323" s="7">
        <v>5</v>
      </c>
      <c r="J323" s="7">
        <v>0</v>
      </c>
      <c r="K323" s="7">
        <v>0</v>
      </c>
      <c r="L323" s="7">
        <v>0</v>
      </c>
      <c r="M323" s="7">
        <v>0</v>
      </c>
      <c r="N323" s="7">
        <v>71</v>
      </c>
    </row>
    <row r="324" spans="1:14" s="4" customFormat="1" ht="12.75">
      <c r="A324" s="42" t="s">
        <v>37</v>
      </c>
      <c r="B324" s="7">
        <v>0</v>
      </c>
      <c r="C324" s="7">
        <v>4</v>
      </c>
      <c r="D324" s="7">
        <v>1</v>
      </c>
      <c r="E324" s="7">
        <v>5</v>
      </c>
      <c r="F324" s="7">
        <v>1</v>
      </c>
      <c r="G324" s="7">
        <v>3</v>
      </c>
      <c r="H324" s="7">
        <v>1</v>
      </c>
      <c r="I324" s="7">
        <v>4</v>
      </c>
      <c r="J324" s="7">
        <v>0</v>
      </c>
      <c r="K324" s="7">
        <v>0</v>
      </c>
      <c r="L324" s="7">
        <v>0</v>
      </c>
      <c r="M324" s="7">
        <v>0</v>
      </c>
      <c r="N324" s="7">
        <v>19</v>
      </c>
    </row>
    <row r="325" spans="1:14" s="4" customFormat="1" ht="12.75">
      <c r="A325" s="42" t="s">
        <v>38</v>
      </c>
      <c r="B325" s="7">
        <v>76</v>
      </c>
      <c r="C325" s="7">
        <v>69</v>
      </c>
      <c r="D325" s="7">
        <v>68</v>
      </c>
      <c r="E325" s="7">
        <v>76</v>
      </c>
      <c r="F325" s="7">
        <v>73</v>
      </c>
      <c r="G325" s="7">
        <v>79</v>
      </c>
      <c r="H325" s="7">
        <v>80</v>
      </c>
      <c r="I325" s="7">
        <v>76</v>
      </c>
      <c r="J325" s="7">
        <v>0</v>
      </c>
      <c r="K325" s="7">
        <v>0</v>
      </c>
      <c r="L325" s="7">
        <v>0</v>
      </c>
      <c r="M325" s="7">
        <v>0</v>
      </c>
      <c r="N325" s="7">
        <v>100</v>
      </c>
    </row>
    <row r="326" spans="1:14" s="4" customFormat="1" ht="12.75">
      <c r="A326" s="42" t="s">
        <v>41</v>
      </c>
      <c r="B326" s="7">
        <v>830</v>
      </c>
      <c r="C326" s="7">
        <v>821</v>
      </c>
      <c r="D326" s="7">
        <v>817</v>
      </c>
      <c r="E326" s="7">
        <v>802</v>
      </c>
      <c r="F326" s="7">
        <v>782</v>
      </c>
      <c r="G326" s="7">
        <v>786</v>
      </c>
      <c r="H326" s="7">
        <v>784</v>
      </c>
      <c r="I326" s="7">
        <v>795</v>
      </c>
      <c r="J326" s="7">
        <v>0</v>
      </c>
      <c r="K326" s="7">
        <v>0</v>
      </c>
      <c r="L326" s="7">
        <v>0</v>
      </c>
      <c r="M326" s="7">
        <v>0</v>
      </c>
      <c r="N326" s="7">
        <v>794</v>
      </c>
    </row>
    <row r="327" spans="1:14" s="4" customFormat="1" ht="12.75">
      <c r="A327" s="42" t="s">
        <v>42</v>
      </c>
      <c r="B327" s="7">
        <v>280</v>
      </c>
      <c r="C327" s="7">
        <v>277</v>
      </c>
      <c r="D327" s="7">
        <v>277</v>
      </c>
      <c r="E327" s="7">
        <v>263</v>
      </c>
      <c r="F327" s="7">
        <v>258</v>
      </c>
      <c r="G327" s="7">
        <v>254</v>
      </c>
      <c r="H327" s="7">
        <v>249</v>
      </c>
      <c r="I327" s="7">
        <v>249</v>
      </c>
      <c r="J327" s="7">
        <v>0</v>
      </c>
      <c r="K327" s="7">
        <v>0</v>
      </c>
      <c r="L327" s="7">
        <v>0</v>
      </c>
      <c r="M327" s="7">
        <v>0</v>
      </c>
      <c r="N327" s="7">
        <v>249</v>
      </c>
    </row>
    <row r="328" spans="1:14" ht="12.75">
      <c r="A328" s="41"/>
      <c r="B328" s="7">
        <v>0</v>
      </c>
      <c r="C328" s="7">
        <v>0</v>
      </c>
      <c r="D328" s="7">
        <v>0</v>
      </c>
      <c r="E328" s="7">
        <v>0</v>
      </c>
      <c r="F328" s="7">
        <v>0</v>
      </c>
      <c r="G328" s="7">
        <v>0</v>
      </c>
      <c r="H328" s="7">
        <v>0</v>
      </c>
      <c r="I328" s="7">
        <v>0</v>
      </c>
      <c r="J328" s="7">
        <v>0</v>
      </c>
      <c r="K328" s="7">
        <v>0</v>
      </c>
      <c r="L328" s="7">
        <v>0</v>
      </c>
      <c r="M328" s="7">
        <v>0</v>
      </c>
      <c r="N328" s="7">
        <v>0</v>
      </c>
    </row>
    <row r="329" spans="1:14" ht="12.75">
      <c r="A329" s="48" t="s">
        <v>14</v>
      </c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</row>
    <row r="330" spans="1:14" ht="12.75">
      <c r="A330" s="41" t="s">
        <v>24</v>
      </c>
      <c r="B330" s="7">
        <v>173</v>
      </c>
      <c r="C330" s="7">
        <v>174</v>
      </c>
      <c r="D330" s="7">
        <v>172</v>
      </c>
      <c r="E330" s="7">
        <v>161</v>
      </c>
      <c r="F330" s="7">
        <v>155</v>
      </c>
      <c r="G330" s="7">
        <v>148</v>
      </c>
      <c r="H330" s="7">
        <v>151</v>
      </c>
      <c r="I330" s="7">
        <v>152</v>
      </c>
      <c r="J330" s="7">
        <v>0</v>
      </c>
      <c r="K330" s="7">
        <v>0</v>
      </c>
      <c r="L330" s="7">
        <v>0</v>
      </c>
      <c r="M330" s="7">
        <v>0</v>
      </c>
      <c r="N330" s="7">
        <v>152</v>
      </c>
    </row>
    <row r="331" spans="1:14" ht="12.75">
      <c r="A331" s="41" t="s">
        <v>25</v>
      </c>
      <c r="B331" s="7">
        <v>175</v>
      </c>
      <c r="C331" s="7">
        <v>169</v>
      </c>
      <c r="D331" s="7">
        <v>166</v>
      </c>
      <c r="E331" s="7">
        <v>154</v>
      </c>
      <c r="F331" s="7">
        <v>194</v>
      </c>
      <c r="G331" s="7">
        <v>199</v>
      </c>
      <c r="H331" s="7">
        <v>198</v>
      </c>
      <c r="I331" s="7">
        <v>192</v>
      </c>
      <c r="J331" s="7">
        <v>0</v>
      </c>
      <c r="K331" s="7">
        <v>0</v>
      </c>
      <c r="L331" s="7">
        <v>0</v>
      </c>
      <c r="M331" s="7">
        <v>0</v>
      </c>
      <c r="N331" s="7">
        <v>192</v>
      </c>
    </row>
    <row r="332" spans="1:15" ht="12.75">
      <c r="A332" s="42" t="s">
        <v>28</v>
      </c>
      <c r="B332" s="7">
        <v>6</v>
      </c>
      <c r="C332" s="7">
        <v>10</v>
      </c>
      <c r="D332" s="7">
        <v>5</v>
      </c>
      <c r="E332" s="7">
        <v>5</v>
      </c>
      <c r="F332" s="7">
        <v>6</v>
      </c>
      <c r="G332" s="7">
        <v>12</v>
      </c>
      <c r="H332" s="7">
        <v>6</v>
      </c>
      <c r="I332" s="7">
        <v>5</v>
      </c>
      <c r="J332" s="7">
        <v>0</v>
      </c>
      <c r="K332" s="7">
        <v>0</v>
      </c>
      <c r="L332" s="7">
        <v>0</v>
      </c>
      <c r="M332" s="7">
        <v>0</v>
      </c>
      <c r="N332" s="7">
        <v>54</v>
      </c>
      <c r="O332" s="4"/>
    </row>
    <row r="333" spans="1:15" ht="12.75">
      <c r="A333" s="42" t="s">
        <v>29</v>
      </c>
      <c r="B333" s="7">
        <v>10</v>
      </c>
      <c r="C333" s="7">
        <v>11</v>
      </c>
      <c r="D333" s="7">
        <v>6</v>
      </c>
      <c r="E333" s="7">
        <v>13</v>
      </c>
      <c r="F333" s="7">
        <v>15</v>
      </c>
      <c r="G333" s="7">
        <v>11</v>
      </c>
      <c r="H333" s="7">
        <v>16</v>
      </c>
      <c r="I333" s="7">
        <v>14</v>
      </c>
      <c r="J333" s="7">
        <v>0</v>
      </c>
      <c r="K333" s="7">
        <v>0</v>
      </c>
      <c r="L333" s="7">
        <v>0</v>
      </c>
      <c r="M333" s="7">
        <v>0</v>
      </c>
      <c r="N333" s="7">
        <v>97</v>
      </c>
      <c r="O333" s="4"/>
    </row>
    <row r="334" spans="1:14" s="4" customFormat="1" ht="12.75">
      <c r="A334" s="42" t="s">
        <v>32</v>
      </c>
      <c r="B334" s="7">
        <v>11</v>
      </c>
      <c r="C334" s="7">
        <v>9</v>
      </c>
      <c r="D334" s="7">
        <v>15</v>
      </c>
      <c r="E334" s="7">
        <v>10</v>
      </c>
      <c r="F334" s="7">
        <v>12</v>
      </c>
      <c r="G334" s="7">
        <v>5</v>
      </c>
      <c r="H334" s="7">
        <v>5</v>
      </c>
      <c r="I334" s="7">
        <v>2</v>
      </c>
      <c r="J334" s="7">
        <v>0</v>
      </c>
      <c r="K334" s="7">
        <v>0</v>
      </c>
      <c r="L334" s="7">
        <v>0</v>
      </c>
      <c r="M334" s="7">
        <v>0</v>
      </c>
      <c r="N334" s="7">
        <v>63</v>
      </c>
    </row>
    <row r="335" spans="1:14" s="4" customFormat="1" ht="12.75">
      <c r="A335" s="42" t="s">
        <v>33</v>
      </c>
      <c r="B335" s="7">
        <v>15</v>
      </c>
      <c r="C335" s="7">
        <v>18</v>
      </c>
      <c r="D335" s="7">
        <v>17</v>
      </c>
      <c r="E335" s="7">
        <v>12</v>
      </c>
      <c r="F335" s="7">
        <v>10</v>
      </c>
      <c r="G335" s="7">
        <v>17</v>
      </c>
      <c r="H335" s="7">
        <v>19</v>
      </c>
      <c r="I335" s="7">
        <v>11</v>
      </c>
      <c r="J335" s="7">
        <v>0</v>
      </c>
      <c r="K335" s="7">
        <v>0</v>
      </c>
      <c r="L335" s="7">
        <v>0</v>
      </c>
      <c r="M335" s="7">
        <v>0</v>
      </c>
      <c r="N335" s="7">
        <v>119</v>
      </c>
    </row>
    <row r="336" spans="1:14" s="4" customFormat="1" ht="12.75">
      <c r="A336" s="42" t="s">
        <v>45</v>
      </c>
      <c r="B336" s="7">
        <v>1</v>
      </c>
      <c r="C336" s="7">
        <v>8</v>
      </c>
      <c r="D336" s="7">
        <v>11</v>
      </c>
      <c r="E336" s="7">
        <v>5</v>
      </c>
      <c r="F336" s="7">
        <v>10</v>
      </c>
      <c r="G336" s="7">
        <v>2</v>
      </c>
      <c r="H336" s="7">
        <v>5</v>
      </c>
      <c r="I336" s="7">
        <v>2</v>
      </c>
      <c r="J336" s="7">
        <v>0</v>
      </c>
      <c r="K336" s="7">
        <v>0</v>
      </c>
      <c r="L336" s="7">
        <v>0</v>
      </c>
      <c r="M336" s="7">
        <v>0</v>
      </c>
      <c r="N336" s="7">
        <v>44</v>
      </c>
    </row>
    <row r="337" spans="1:14" s="4" customFormat="1" ht="12.75">
      <c r="A337" s="42" t="s">
        <v>36</v>
      </c>
      <c r="B337" s="7">
        <v>7</v>
      </c>
      <c r="C337" s="7">
        <v>15</v>
      </c>
      <c r="D337" s="7">
        <v>15</v>
      </c>
      <c r="E337" s="7">
        <v>10</v>
      </c>
      <c r="F337" s="7">
        <v>10</v>
      </c>
      <c r="G337" s="7">
        <v>11</v>
      </c>
      <c r="H337" s="7">
        <v>14</v>
      </c>
      <c r="I337" s="7">
        <v>9</v>
      </c>
      <c r="J337" s="7">
        <v>0</v>
      </c>
      <c r="K337" s="7">
        <v>0</v>
      </c>
      <c r="L337" s="7">
        <v>0</v>
      </c>
      <c r="M337" s="7">
        <v>0</v>
      </c>
      <c r="N337" s="7">
        <v>91</v>
      </c>
    </row>
    <row r="338" spans="1:14" s="4" customFormat="1" ht="12.75">
      <c r="A338" s="42" t="s">
        <v>109</v>
      </c>
      <c r="B338" s="7">
        <v>4</v>
      </c>
      <c r="C338" s="7">
        <v>1</v>
      </c>
      <c r="D338" s="7">
        <v>2</v>
      </c>
      <c r="E338" s="7">
        <v>4</v>
      </c>
      <c r="F338" s="7">
        <v>2</v>
      </c>
      <c r="G338" s="7">
        <v>1</v>
      </c>
      <c r="H338" s="7">
        <v>0</v>
      </c>
      <c r="I338" s="7">
        <v>1</v>
      </c>
      <c r="J338" s="7">
        <v>0</v>
      </c>
      <c r="K338" s="7">
        <v>0</v>
      </c>
      <c r="L338" s="7">
        <v>0</v>
      </c>
      <c r="M338" s="7">
        <v>0</v>
      </c>
      <c r="N338" s="7">
        <v>15</v>
      </c>
    </row>
    <row r="339" spans="1:14" s="4" customFormat="1" ht="12.75">
      <c r="A339" s="42" t="s">
        <v>110</v>
      </c>
      <c r="B339" s="7">
        <v>1</v>
      </c>
      <c r="C339" s="7">
        <v>1</v>
      </c>
      <c r="D339" s="7">
        <v>1</v>
      </c>
      <c r="E339" s="7">
        <v>2</v>
      </c>
      <c r="F339" s="7">
        <v>0</v>
      </c>
      <c r="G339" s="7">
        <v>3</v>
      </c>
      <c r="H339" s="7">
        <v>3</v>
      </c>
      <c r="I339" s="7">
        <v>2</v>
      </c>
      <c r="J339" s="7">
        <v>0</v>
      </c>
      <c r="K339" s="7">
        <v>0</v>
      </c>
      <c r="L339" s="7">
        <v>0</v>
      </c>
      <c r="M339" s="7">
        <v>0</v>
      </c>
      <c r="N339" s="7">
        <v>13</v>
      </c>
    </row>
    <row r="340" spans="1:14" s="4" customFormat="1" ht="12.75">
      <c r="A340" s="42" t="s">
        <v>39</v>
      </c>
      <c r="B340" s="7">
        <v>0</v>
      </c>
      <c r="C340" s="7">
        <v>0</v>
      </c>
      <c r="D340" s="7">
        <v>0</v>
      </c>
      <c r="E340" s="7">
        <v>1</v>
      </c>
      <c r="F340" s="7">
        <v>0</v>
      </c>
      <c r="G340" s="7">
        <v>2</v>
      </c>
      <c r="H340" s="7">
        <v>0</v>
      </c>
      <c r="I340" s="7">
        <v>0</v>
      </c>
      <c r="J340" s="7">
        <v>0</v>
      </c>
      <c r="K340" s="7">
        <v>0</v>
      </c>
      <c r="L340" s="7">
        <v>0</v>
      </c>
      <c r="M340" s="7">
        <v>0</v>
      </c>
      <c r="N340" s="7">
        <v>3</v>
      </c>
    </row>
    <row r="341" spans="1:14" s="4" customFormat="1" ht="12.75">
      <c r="A341" s="42" t="s">
        <v>40</v>
      </c>
      <c r="B341" s="7">
        <v>1</v>
      </c>
      <c r="C341" s="7">
        <v>16</v>
      </c>
      <c r="D341" s="7">
        <v>16</v>
      </c>
      <c r="E341" s="7">
        <v>14</v>
      </c>
      <c r="F341" s="7">
        <v>15</v>
      </c>
      <c r="G341" s="7">
        <v>16</v>
      </c>
      <c r="H341" s="7">
        <v>15</v>
      </c>
      <c r="I341" s="7">
        <v>13</v>
      </c>
      <c r="J341" s="7">
        <v>0</v>
      </c>
      <c r="K341" s="7">
        <v>0</v>
      </c>
      <c r="L341" s="7">
        <v>0</v>
      </c>
      <c r="M341" s="7">
        <v>0</v>
      </c>
      <c r="N341" s="7">
        <v>20</v>
      </c>
    </row>
    <row r="342" spans="1:14" s="4" customFormat="1" ht="12.75">
      <c r="A342" s="42" t="s">
        <v>43</v>
      </c>
      <c r="B342" s="7">
        <v>174</v>
      </c>
      <c r="C342" s="7">
        <v>165</v>
      </c>
      <c r="D342" s="7">
        <v>155</v>
      </c>
      <c r="E342" s="7">
        <v>150</v>
      </c>
      <c r="F342" s="7">
        <v>143</v>
      </c>
      <c r="G342" s="7">
        <v>149</v>
      </c>
      <c r="H342" s="7">
        <v>150</v>
      </c>
      <c r="I342" s="7">
        <v>153</v>
      </c>
      <c r="J342" s="7">
        <v>0</v>
      </c>
      <c r="K342" s="7">
        <v>0</v>
      </c>
      <c r="L342" s="7">
        <v>0</v>
      </c>
      <c r="M342" s="7">
        <v>0</v>
      </c>
      <c r="N342" s="7">
        <v>153</v>
      </c>
    </row>
    <row r="343" spans="1:14" s="4" customFormat="1" ht="12.75">
      <c r="A343" s="42" t="s">
        <v>44</v>
      </c>
      <c r="B343" s="7">
        <v>208</v>
      </c>
      <c r="C343" s="7">
        <v>194</v>
      </c>
      <c r="D343" s="7">
        <v>182</v>
      </c>
      <c r="E343" s="7">
        <v>183</v>
      </c>
      <c r="F343" s="7">
        <v>189</v>
      </c>
      <c r="G343" s="7">
        <v>184</v>
      </c>
      <c r="H343" s="7">
        <v>181</v>
      </c>
      <c r="I343" s="7">
        <v>183</v>
      </c>
      <c r="J343" s="7">
        <v>0</v>
      </c>
      <c r="K343" s="7">
        <v>0</v>
      </c>
      <c r="L343" s="7">
        <v>0</v>
      </c>
      <c r="M343" s="7">
        <v>0</v>
      </c>
      <c r="N343" s="7">
        <v>183</v>
      </c>
    </row>
    <row r="344" spans="1:14" s="4" customFormat="1" ht="12.75">
      <c r="A344" s="42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</row>
    <row r="345" spans="1:14" s="4" customFormat="1" ht="12.75">
      <c r="A345" s="42" t="s">
        <v>4</v>
      </c>
      <c r="B345" s="7">
        <v>1</v>
      </c>
      <c r="C345" s="7">
        <v>4</v>
      </c>
      <c r="D345" s="7">
        <v>1</v>
      </c>
      <c r="E345" s="7">
        <v>2</v>
      </c>
      <c r="F345" s="7">
        <v>1</v>
      </c>
      <c r="G345" s="7">
        <v>3</v>
      </c>
      <c r="H345" s="7">
        <v>0</v>
      </c>
      <c r="I345" s="7">
        <v>0</v>
      </c>
      <c r="J345" s="7">
        <v>0</v>
      </c>
      <c r="K345" s="7">
        <v>0</v>
      </c>
      <c r="L345" s="7">
        <v>0</v>
      </c>
      <c r="M345" s="7">
        <v>0</v>
      </c>
      <c r="N345" s="7">
        <v>12</v>
      </c>
    </row>
    <row r="346" spans="1:14" s="4" customFormat="1" ht="12.75">
      <c r="A346" s="42" t="s">
        <v>5</v>
      </c>
      <c r="B346" s="7">
        <v>1</v>
      </c>
      <c r="C346" s="7">
        <v>1</v>
      </c>
      <c r="D346" s="7">
        <v>3</v>
      </c>
      <c r="E346" s="7">
        <v>4</v>
      </c>
      <c r="F346" s="7">
        <v>0</v>
      </c>
      <c r="G346" s="7">
        <v>1</v>
      </c>
      <c r="H346" s="7">
        <v>4</v>
      </c>
      <c r="I346" s="7">
        <v>2</v>
      </c>
      <c r="J346" s="7">
        <v>0</v>
      </c>
      <c r="K346" s="7">
        <v>0</v>
      </c>
      <c r="L346" s="7">
        <v>0</v>
      </c>
      <c r="M346" s="7">
        <v>0</v>
      </c>
      <c r="N346" s="7">
        <v>16</v>
      </c>
    </row>
    <row r="347" spans="1:15" ht="12.75">
      <c r="A347" s="42" t="s">
        <v>6</v>
      </c>
      <c r="B347" s="7">
        <v>0</v>
      </c>
      <c r="C347" s="7">
        <v>16</v>
      </c>
      <c r="D347" s="7">
        <v>32</v>
      </c>
      <c r="E347" s="7">
        <v>23</v>
      </c>
      <c r="F347" s="7">
        <v>0</v>
      </c>
      <c r="G347" s="7">
        <v>3</v>
      </c>
      <c r="H347" s="7">
        <v>25</v>
      </c>
      <c r="I347" s="7">
        <v>10</v>
      </c>
      <c r="J347" s="7">
        <v>0</v>
      </c>
      <c r="K347" s="7">
        <v>0</v>
      </c>
      <c r="L347" s="7">
        <v>0</v>
      </c>
      <c r="M347" s="7">
        <v>0</v>
      </c>
      <c r="N347" s="7">
        <v>122</v>
      </c>
      <c r="O347" s="4"/>
    </row>
    <row r="348" spans="1:15" ht="12.75">
      <c r="A348" s="42" t="s">
        <v>7</v>
      </c>
      <c r="B348" s="7">
        <v>4</v>
      </c>
      <c r="C348" s="7">
        <v>1</v>
      </c>
      <c r="D348" s="7">
        <v>4</v>
      </c>
      <c r="E348" s="7">
        <v>1</v>
      </c>
      <c r="F348" s="7">
        <v>0</v>
      </c>
      <c r="G348" s="7">
        <v>2</v>
      </c>
      <c r="H348" s="7">
        <v>0</v>
      </c>
      <c r="I348" s="7">
        <v>2</v>
      </c>
      <c r="J348" s="7">
        <v>0</v>
      </c>
      <c r="K348" s="7">
        <v>0</v>
      </c>
      <c r="L348" s="7">
        <v>0</v>
      </c>
      <c r="M348" s="7">
        <v>0</v>
      </c>
      <c r="N348" s="7">
        <v>11</v>
      </c>
      <c r="O348" s="4"/>
    </row>
    <row r="349" spans="1:15" ht="12.75">
      <c r="A349" s="42" t="s">
        <v>8</v>
      </c>
      <c r="B349" s="7">
        <v>2</v>
      </c>
      <c r="C349" s="7">
        <v>0</v>
      </c>
      <c r="D349" s="7">
        <v>3</v>
      </c>
      <c r="E349" s="7">
        <v>2</v>
      </c>
      <c r="F349" s="7">
        <v>0</v>
      </c>
      <c r="G349" s="7">
        <v>6</v>
      </c>
      <c r="H349" s="7">
        <v>2</v>
      </c>
      <c r="I349" s="7">
        <v>2</v>
      </c>
      <c r="J349" s="7">
        <v>0</v>
      </c>
      <c r="K349" s="7">
        <v>0</v>
      </c>
      <c r="L349" s="7">
        <v>0</v>
      </c>
      <c r="M349" s="7">
        <v>0</v>
      </c>
      <c r="N349" s="7">
        <v>22</v>
      </c>
      <c r="O349" s="4"/>
    </row>
    <row r="350" spans="1:15" ht="12.75">
      <c r="A350" s="42" t="s">
        <v>9</v>
      </c>
      <c r="B350" s="7">
        <v>5</v>
      </c>
      <c r="C350" s="7">
        <v>4</v>
      </c>
      <c r="D350" s="7">
        <v>4</v>
      </c>
      <c r="E350" s="7">
        <v>8</v>
      </c>
      <c r="F350" s="7">
        <v>3</v>
      </c>
      <c r="G350" s="7">
        <v>3</v>
      </c>
      <c r="H350" s="7">
        <v>2</v>
      </c>
      <c r="I350" s="7">
        <v>4</v>
      </c>
      <c r="J350" s="7">
        <v>0</v>
      </c>
      <c r="K350" s="7">
        <v>0</v>
      </c>
      <c r="L350" s="7">
        <v>0</v>
      </c>
      <c r="M350" s="7">
        <v>0</v>
      </c>
      <c r="N350" s="7">
        <v>35</v>
      </c>
      <c r="O350" s="4"/>
    </row>
    <row r="351" spans="1:14" s="4" customFormat="1" ht="12.75">
      <c r="A351" s="42" t="s">
        <v>10</v>
      </c>
      <c r="B351" s="7">
        <v>1</v>
      </c>
      <c r="C351" s="7">
        <v>1</v>
      </c>
      <c r="D351" s="7">
        <v>1</v>
      </c>
      <c r="E351" s="7">
        <v>1</v>
      </c>
      <c r="F351" s="7">
        <v>1</v>
      </c>
      <c r="G351" s="7">
        <v>2</v>
      </c>
      <c r="H351" s="7">
        <v>1</v>
      </c>
      <c r="I351" s="7">
        <v>0</v>
      </c>
      <c r="J351" s="7">
        <v>0</v>
      </c>
      <c r="K351" s="7">
        <v>0</v>
      </c>
      <c r="L351" s="7">
        <v>0</v>
      </c>
      <c r="M351" s="7">
        <v>0</v>
      </c>
      <c r="N351" s="7">
        <v>8</v>
      </c>
    </row>
    <row r="352" spans="1:14" s="4" customFormat="1" ht="12.75">
      <c r="A352" s="42" t="s">
        <v>11</v>
      </c>
      <c r="B352" s="55">
        <v>1</v>
      </c>
      <c r="C352" s="7">
        <v>0</v>
      </c>
      <c r="D352" s="7">
        <v>0</v>
      </c>
      <c r="E352" s="7">
        <v>0</v>
      </c>
      <c r="F352" s="7">
        <v>0</v>
      </c>
      <c r="G352" s="7">
        <v>0</v>
      </c>
      <c r="H352" s="7">
        <v>0</v>
      </c>
      <c r="I352" s="7">
        <v>0</v>
      </c>
      <c r="J352" s="7">
        <v>0</v>
      </c>
      <c r="K352" s="7">
        <v>0</v>
      </c>
      <c r="L352" s="7">
        <v>0</v>
      </c>
      <c r="M352" s="7">
        <v>0</v>
      </c>
      <c r="N352" s="7">
        <v>0</v>
      </c>
    </row>
    <row r="353" spans="1:14" s="4" customFormat="1" ht="12.75">
      <c r="A353" s="42" t="s">
        <v>111</v>
      </c>
      <c r="B353" s="55">
        <v>0</v>
      </c>
      <c r="C353" s="7">
        <v>4</v>
      </c>
      <c r="D353" s="7">
        <v>2</v>
      </c>
      <c r="E353" s="7">
        <v>0</v>
      </c>
      <c r="F353" s="7">
        <v>0</v>
      </c>
      <c r="G353" s="7">
        <v>0</v>
      </c>
      <c r="H353" s="7">
        <v>4</v>
      </c>
      <c r="I353" s="7">
        <v>4</v>
      </c>
      <c r="J353" s="7">
        <v>0</v>
      </c>
      <c r="K353" s="7">
        <v>0</v>
      </c>
      <c r="L353" s="7">
        <v>0</v>
      </c>
      <c r="M353" s="7">
        <v>0</v>
      </c>
      <c r="N353" s="7">
        <v>19199.699999999997</v>
      </c>
    </row>
    <row r="354" spans="1:14" s="4" customFormat="1" ht="12.75">
      <c r="A354" s="42" t="s">
        <v>12</v>
      </c>
      <c r="B354" s="57">
        <v>47874.63</v>
      </c>
      <c r="C354" s="56">
        <v>43443.58</v>
      </c>
      <c r="D354" s="56">
        <v>50423.630000000005</v>
      </c>
      <c r="E354" s="56">
        <v>57591.63</v>
      </c>
      <c r="F354" s="56">
        <v>35699.61</v>
      </c>
      <c r="G354" s="56">
        <v>40477.81999999999</v>
      </c>
      <c r="H354" s="56">
        <v>46995.659999999996</v>
      </c>
      <c r="I354" s="56">
        <v>59928.26</v>
      </c>
      <c r="J354" s="56">
        <v>0</v>
      </c>
      <c r="K354" s="56">
        <v>0</v>
      </c>
      <c r="L354" s="56">
        <v>0</v>
      </c>
      <c r="M354" s="56">
        <v>0</v>
      </c>
      <c r="N354" s="57">
        <v>401618.5199999999</v>
      </c>
    </row>
    <row r="360" spans="1:15" s="4" customFormat="1" ht="12.75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</row>
    <row r="361" spans="1:15" s="4" customFormat="1" ht="12.75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</row>
    <row r="362" spans="1:15" s="4" customFormat="1" ht="12.75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</row>
    <row r="363" spans="1:15" s="4" customFormat="1" ht="12.75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</row>
    <row r="364" spans="1:15" s="4" customFormat="1" ht="12.75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</row>
    <row r="365" spans="1:15" s="4" customFormat="1" ht="12.75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</row>
    <row r="366" spans="1:15" s="4" customFormat="1" ht="12.75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</row>
    <row r="367" spans="1:15" s="4" customFormat="1" ht="12.75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</row>
    <row r="368" spans="1:15" s="4" customFormat="1" ht="12.75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</row>
    <row r="369" spans="1:15" s="4" customFormat="1" ht="12.75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</row>
    <row r="370" spans="1:15" s="4" customFormat="1" ht="12.75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</row>
    <row r="371" spans="1:15" s="4" customFormat="1" ht="12.75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</row>
    <row r="372" spans="1:15" s="4" customFormat="1" ht="12.7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</row>
    <row r="377" spans="1:15" s="4" customFormat="1" ht="12.75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</row>
    <row r="378" spans="1:15" s="4" customFormat="1" ht="12.75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</row>
    <row r="379" spans="1:15" s="4" customFormat="1" ht="12.75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</row>
    <row r="380" spans="1:15" s="4" customFormat="1" ht="12.75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</row>
    <row r="381" spans="1:15" s="4" customFormat="1" ht="12.75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</row>
    <row r="382" spans="1:15" s="4" customFormat="1" ht="12.75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</row>
    <row r="383" spans="1:15" s="4" customFormat="1" ht="12.75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</row>
    <row r="384" spans="1:15" s="4" customFormat="1" ht="12.75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</row>
    <row r="385" spans="1:15" s="4" customFormat="1" ht="12.75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</row>
    <row r="386" spans="1:15" s="4" customFormat="1" ht="12.75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</row>
    <row r="387" spans="1:15" s="4" customFormat="1" ht="12.75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</row>
    <row r="388" spans="1:15" s="4" customFormat="1" ht="12.75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</row>
    <row r="389" spans="1:15" s="4" customFormat="1" ht="12.75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</row>
    <row r="390" spans="1:15" s="4" customFormat="1" ht="12.75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</row>
    <row r="391" spans="1:15" s="4" customFormat="1" ht="12.75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</row>
    <row r="392" spans="1:15" s="4" customFormat="1" ht="12.75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</row>
    <row r="393" spans="1:15" s="4" customFormat="1" ht="12.75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</row>
    <row r="394" spans="1:15" s="4" customFormat="1" ht="12.75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</row>
    <row r="395" spans="1:15" s="4" customFormat="1" ht="12.75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</row>
    <row r="396" spans="1:15" s="4" customFormat="1" ht="12.75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</row>
    <row r="397" spans="1:15" s="4" customFormat="1" ht="12.75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</row>
    <row r="398" spans="1:15" s="4" customFormat="1" ht="12.75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</row>
    <row r="399" spans="1:15" s="4" customFormat="1" ht="12.75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</row>
    <row r="400" spans="1:15" s="4" customFormat="1" ht="12.75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</row>
    <row r="401" spans="1:15" s="4" customFormat="1" ht="12.75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</row>
    <row r="402" spans="1:15" s="4" customFormat="1" ht="12.75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</row>
    <row r="403" spans="1:15" s="4" customFormat="1" ht="12.75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</row>
    <row r="404" spans="1:15" s="4" customFormat="1" ht="12.75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</row>
    <row r="405" spans="1:15" s="4" customFormat="1" ht="12.75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</row>
    <row r="406" spans="1:15" s="4" customFormat="1" ht="12.75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</row>
  </sheetData>
  <sheetProtection/>
  <mergeCells count="1">
    <mergeCell ref="A1:N1"/>
  </mergeCells>
  <printOptions horizontalCentered="1" verticalCentered="1"/>
  <pageMargins left="0.25" right="0.25" top="0.5" bottom="0.5" header="0.5" footer="0.5"/>
  <pageSetup horizontalDpi="600" verticalDpi="600" orientation="landscape" scale="60" r:id="rId1"/>
  <rowBreaks count="7" manualBreakCount="7">
    <brk id="46" max="14" man="1"/>
    <brk id="89" max="14" man="1"/>
    <brk id="133" max="14" man="1"/>
    <brk id="177" max="14" man="1"/>
    <brk id="222" max="14" man="1"/>
    <brk id="266" max="14" man="1"/>
    <brk id="310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Idaho Supreme Court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Craig Barnes</dc:creator>
  <cp:keywords/>
  <dc:description/>
  <cp:lastModifiedBy>Jodi Jue</cp:lastModifiedBy>
  <cp:lastPrinted>2014-10-30T14:39:43Z</cp:lastPrinted>
  <dcterms:created xsi:type="dcterms:W3CDTF">2010-05-25T12:05:33Z</dcterms:created>
  <dcterms:modified xsi:type="dcterms:W3CDTF">2015-05-21T18:31:05Z</dcterms:modified>
  <cp:category/>
  <cp:version/>
  <cp:contentType/>
  <cp:contentStatus/>
</cp:coreProperties>
</file>