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80" windowWidth="16260" windowHeight="7080" activeTab="3"/>
  </bookViews>
  <sheets>
    <sheet name="Drug Court Participants" sheetId="1" r:id="rId1"/>
    <sheet name="MH Court Participants" sheetId="2" r:id="rId2"/>
    <sheet name="Juvenile Court Participants" sheetId="3" r:id="rId3"/>
    <sheet name="Totals" sheetId="4" r:id="rId4"/>
  </sheets>
  <externalReferences>
    <externalReference r:id="rId5"/>
  </externalReferences>
  <definedNames>
    <definedName name="_xlnm.Print_Titles" localSheetId="0">'Drug Court Participants'!$1:$3</definedName>
    <definedName name="_xlnm.Print_Titles" localSheetId="3">Totals!$1:$2</definedName>
  </definedNames>
  <calcPr calcId="145621"/>
</workbook>
</file>

<file path=xl/calcChain.xml><?xml version="1.0" encoding="utf-8"?>
<calcChain xmlns="http://schemas.openxmlformats.org/spreadsheetml/2006/main">
  <c r="K354" i="4" l="1"/>
  <c r="J354" i="4"/>
  <c r="I354" i="4"/>
  <c r="C354" i="4"/>
  <c r="B354" i="4"/>
  <c r="N353" i="4"/>
  <c r="H353" i="4"/>
  <c r="G353" i="4"/>
  <c r="N352" i="4"/>
  <c r="M352" i="4"/>
  <c r="L352" i="4"/>
  <c r="K352" i="4"/>
  <c r="F352" i="4"/>
  <c r="E352" i="4"/>
  <c r="K351" i="4"/>
  <c r="J351" i="4"/>
  <c r="I351" i="4"/>
  <c r="C351" i="4"/>
  <c r="H350" i="4"/>
  <c r="G350" i="4"/>
  <c r="F350" i="4"/>
  <c r="M349" i="4"/>
  <c r="L349" i="4"/>
  <c r="E349" i="4"/>
  <c r="D349" i="4"/>
  <c r="C349" i="4"/>
  <c r="B349" i="4"/>
  <c r="J348" i="4"/>
  <c r="I348" i="4"/>
  <c r="N347" i="4"/>
  <c r="G347" i="4"/>
  <c r="F347" i="4"/>
  <c r="E347" i="4"/>
  <c r="G345" i="4"/>
  <c r="F345" i="4"/>
  <c r="L343" i="4"/>
  <c r="G339" i="4"/>
  <c r="M338" i="4"/>
  <c r="I337" i="4"/>
  <c r="C337" i="4"/>
  <c r="M335" i="4"/>
  <c r="E335" i="4"/>
  <c r="M333" i="4"/>
  <c r="D332" i="4"/>
  <c r="N328" i="4"/>
  <c r="M328" i="4"/>
  <c r="L328" i="4"/>
  <c r="K328" i="4"/>
  <c r="J328" i="4"/>
  <c r="I328" i="4"/>
  <c r="H328" i="4"/>
  <c r="G328" i="4"/>
  <c r="F328" i="4"/>
  <c r="E328" i="4"/>
  <c r="D328" i="4"/>
  <c r="C328" i="4"/>
  <c r="B328" i="4"/>
  <c r="K326" i="4"/>
  <c r="E326" i="4"/>
  <c r="D326" i="4"/>
  <c r="C326" i="4"/>
  <c r="M324" i="4"/>
  <c r="J323" i="4"/>
  <c r="C323" i="4"/>
  <c r="B323" i="4"/>
  <c r="L321" i="4"/>
  <c r="H319" i="4"/>
  <c r="E318" i="4"/>
  <c r="D318" i="4"/>
  <c r="C318" i="4"/>
  <c r="B315" i="4"/>
  <c r="N310" i="4"/>
  <c r="M310" i="4"/>
  <c r="L310" i="4"/>
  <c r="L354" i="4" s="1"/>
  <c r="K310" i="4"/>
  <c r="J310" i="4"/>
  <c r="I310" i="4"/>
  <c r="H310" i="4"/>
  <c r="G310" i="4"/>
  <c r="F310" i="4"/>
  <c r="E310" i="4"/>
  <c r="D310" i="4"/>
  <c r="D354" i="4" s="1"/>
  <c r="C310" i="4"/>
  <c r="B310" i="4"/>
  <c r="B309" i="4"/>
  <c r="N308" i="4"/>
  <c r="M308" i="4"/>
  <c r="L308" i="4"/>
  <c r="K308" i="4"/>
  <c r="J308" i="4"/>
  <c r="I308" i="4"/>
  <c r="H308" i="4"/>
  <c r="G308" i="4"/>
  <c r="F308" i="4"/>
  <c r="E308" i="4"/>
  <c r="D308" i="4"/>
  <c r="C308" i="4"/>
  <c r="B308" i="4"/>
  <c r="N307" i="4"/>
  <c r="M307" i="4"/>
  <c r="L307" i="4"/>
  <c r="K307" i="4"/>
  <c r="J307" i="4"/>
  <c r="I307" i="4"/>
  <c r="H307" i="4"/>
  <c r="G307" i="4"/>
  <c r="F307" i="4"/>
  <c r="E307" i="4"/>
  <c r="D307" i="4"/>
  <c r="C307" i="4"/>
  <c r="B307" i="4"/>
  <c r="N306" i="4"/>
  <c r="M306" i="4"/>
  <c r="L306" i="4"/>
  <c r="K306" i="4"/>
  <c r="J306" i="4"/>
  <c r="I306" i="4"/>
  <c r="H306" i="4"/>
  <c r="G306" i="4"/>
  <c r="F306" i="4"/>
  <c r="E306" i="4"/>
  <c r="D306" i="4"/>
  <c r="C306" i="4"/>
  <c r="B306" i="4"/>
  <c r="N305" i="4"/>
  <c r="M305" i="4"/>
  <c r="L305" i="4"/>
  <c r="K305" i="4"/>
  <c r="J305" i="4"/>
  <c r="I305" i="4"/>
  <c r="H305" i="4"/>
  <c r="G305" i="4"/>
  <c r="F305" i="4"/>
  <c r="E305" i="4"/>
  <c r="D305" i="4"/>
  <c r="C305" i="4"/>
  <c r="B305" i="4"/>
  <c r="N304" i="4"/>
  <c r="M304" i="4"/>
  <c r="L304" i="4"/>
  <c r="K304" i="4"/>
  <c r="J304" i="4"/>
  <c r="I304" i="4"/>
  <c r="H304" i="4"/>
  <c r="G304" i="4"/>
  <c r="F304" i="4"/>
  <c r="E304" i="4"/>
  <c r="D304" i="4"/>
  <c r="C304" i="4"/>
  <c r="B304" i="4"/>
  <c r="N303" i="4"/>
  <c r="M303" i="4"/>
  <c r="L303" i="4"/>
  <c r="K303" i="4"/>
  <c r="J303" i="4"/>
  <c r="I303" i="4"/>
  <c r="H303" i="4"/>
  <c r="G303" i="4"/>
  <c r="F303" i="4"/>
  <c r="E303" i="4"/>
  <c r="D303" i="4"/>
  <c r="C303" i="4"/>
  <c r="B303" i="4"/>
  <c r="N302" i="4"/>
  <c r="M302" i="4"/>
  <c r="L302" i="4"/>
  <c r="K302" i="4"/>
  <c r="J302" i="4"/>
  <c r="I302" i="4"/>
  <c r="H302" i="4"/>
  <c r="G302" i="4"/>
  <c r="F302" i="4"/>
  <c r="E302" i="4"/>
  <c r="D302" i="4"/>
  <c r="C302" i="4"/>
  <c r="B302" i="4"/>
  <c r="N301" i="4"/>
  <c r="M301" i="4"/>
  <c r="L301" i="4"/>
  <c r="K301" i="4"/>
  <c r="J301" i="4"/>
  <c r="I301" i="4"/>
  <c r="H301" i="4"/>
  <c r="G301" i="4"/>
  <c r="F301" i="4"/>
  <c r="E301" i="4"/>
  <c r="D301" i="4"/>
  <c r="C301" i="4"/>
  <c r="B301" i="4"/>
  <c r="N299" i="4"/>
  <c r="M299" i="4"/>
  <c r="L299" i="4"/>
  <c r="K299" i="4"/>
  <c r="J299" i="4"/>
  <c r="I299" i="4"/>
  <c r="H299" i="4"/>
  <c r="G299" i="4"/>
  <c r="F299" i="4"/>
  <c r="E299" i="4"/>
  <c r="D299" i="4"/>
  <c r="C299" i="4"/>
  <c r="B299" i="4"/>
  <c r="N298" i="4"/>
  <c r="M298" i="4"/>
  <c r="L298" i="4"/>
  <c r="K298" i="4"/>
  <c r="J298" i="4"/>
  <c r="I298" i="4"/>
  <c r="H298" i="4"/>
  <c r="G298" i="4"/>
  <c r="F298" i="4"/>
  <c r="E298" i="4"/>
  <c r="D298" i="4"/>
  <c r="C298" i="4"/>
  <c r="B298" i="4"/>
  <c r="N297" i="4"/>
  <c r="M297" i="4"/>
  <c r="L297" i="4"/>
  <c r="K297" i="4"/>
  <c r="J297" i="4"/>
  <c r="I297" i="4"/>
  <c r="H297" i="4"/>
  <c r="G297" i="4"/>
  <c r="F297" i="4"/>
  <c r="E297" i="4"/>
  <c r="D297" i="4"/>
  <c r="C297" i="4"/>
  <c r="B297" i="4"/>
  <c r="N296" i="4"/>
  <c r="M296" i="4"/>
  <c r="L296" i="4"/>
  <c r="K296" i="4"/>
  <c r="J296" i="4"/>
  <c r="I296" i="4"/>
  <c r="H296" i="4"/>
  <c r="G296" i="4"/>
  <c r="F296" i="4"/>
  <c r="E296" i="4"/>
  <c r="D296" i="4"/>
  <c r="C296" i="4"/>
  <c r="B296" i="4"/>
  <c r="N295" i="4"/>
  <c r="M295" i="4"/>
  <c r="L295" i="4"/>
  <c r="K295" i="4"/>
  <c r="J295" i="4"/>
  <c r="I295" i="4"/>
  <c r="H295" i="4"/>
  <c r="G295" i="4"/>
  <c r="F295" i="4"/>
  <c r="E295" i="4"/>
  <c r="D295" i="4"/>
  <c r="C295" i="4"/>
  <c r="B295" i="4"/>
  <c r="N294" i="4"/>
  <c r="M294" i="4"/>
  <c r="L294" i="4"/>
  <c r="K294" i="4"/>
  <c r="J294" i="4"/>
  <c r="I294" i="4"/>
  <c r="H294" i="4"/>
  <c r="G294" i="4"/>
  <c r="F294" i="4"/>
  <c r="E294" i="4"/>
  <c r="D294" i="4"/>
  <c r="C294" i="4"/>
  <c r="B294" i="4"/>
  <c r="N293" i="4"/>
  <c r="M293" i="4"/>
  <c r="L293" i="4"/>
  <c r="K293" i="4"/>
  <c r="J293" i="4"/>
  <c r="I293" i="4"/>
  <c r="H293" i="4"/>
  <c r="G293" i="4"/>
  <c r="F293" i="4"/>
  <c r="E293" i="4"/>
  <c r="D293" i="4"/>
  <c r="C293" i="4"/>
  <c r="B293" i="4"/>
  <c r="N292" i="4"/>
  <c r="M292" i="4"/>
  <c r="L292" i="4"/>
  <c r="K292" i="4"/>
  <c r="J292" i="4"/>
  <c r="I292" i="4"/>
  <c r="H292" i="4"/>
  <c r="G292" i="4"/>
  <c r="F292" i="4"/>
  <c r="E292" i="4"/>
  <c r="D292" i="4"/>
  <c r="C292" i="4"/>
  <c r="B292" i="4"/>
  <c r="N291" i="4"/>
  <c r="M291" i="4"/>
  <c r="L291" i="4"/>
  <c r="K291" i="4"/>
  <c r="J291" i="4"/>
  <c r="I291" i="4"/>
  <c r="H291" i="4"/>
  <c r="G291" i="4"/>
  <c r="F291" i="4"/>
  <c r="E291" i="4"/>
  <c r="D291" i="4"/>
  <c r="C291" i="4"/>
  <c r="B291" i="4"/>
  <c r="N290" i="4"/>
  <c r="M290" i="4"/>
  <c r="L290" i="4"/>
  <c r="K290" i="4"/>
  <c r="J290" i="4"/>
  <c r="I290" i="4"/>
  <c r="H290" i="4"/>
  <c r="G290" i="4"/>
  <c r="F290" i="4"/>
  <c r="E290" i="4"/>
  <c r="D290" i="4"/>
  <c r="C290" i="4"/>
  <c r="B290" i="4"/>
  <c r="N289" i="4"/>
  <c r="M289" i="4"/>
  <c r="L289" i="4"/>
  <c r="K289" i="4"/>
  <c r="J289" i="4"/>
  <c r="I289" i="4"/>
  <c r="H289" i="4"/>
  <c r="G289" i="4"/>
  <c r="F289" i="4"/>
  <c r="E289" i="4"/>
  <c r="D289" i="4"/>
  <c r="C289" i="4"/>
  <c r="B289" i="4"/>
  <c r="N288" i="4"/>
  <c r="M288" i="4"/>
  <c r="L288" i="4"/>
  <c r="K288" i="4"/>
  <c r="J288" i="4"/>
  <c r="I288" i="4"/>
  <c r="H288" i="4"/>
  <c r="G288" i="4"/>
  <c r="F288" i="4"/>
  <c r="E288" i="4"/>
  <c r="D288" i="4"/>
  <c r="C288" i="4"/>
  <c r="B288" i="4"/>
  <c r="N287" i="4"/>
  <c r="M287" i="4"/>
  <c r="L287" i="4"/>
  <c r="K287" i="4"/>
  <c r="J287" i="4"/>
  <c r="I287" i="4"/>
  <c r="H287" i="4"/>
  <c r="G287" i="4"/>
  <c r="F287" i="4"/>
  <c r="E287" i="4"/>
  <c r="D287" i="4"/>
  <c r="C287" i="4"/>
  <c r="B287" i="4"/>
  <c r="N286" i="4"/>
  <c r="M286" i="4"/>
  <c r="L286" i="4"/>
  <c r="K286" i="4"/>
  <c r="J286" i="4"/>
  <c r="I286" i="4"/>
  <c r="H286" i="4"/>
  <c r="G286" i="4"/>
  <c r="F286" i="4"/>
  <c r="E286" i="4"/>
  <c r="D286" i="4"/>
  <c r="C286" i="4"/>
  <c r="B286" i="4"/>
  <c r="N283" i="4"/>
  <c r="M283" i="4"/>
  <c r="L283" i="4"/>
  <c r="K283" i="4"/>
  <c r="J283" i="4"/>
  <c r="I283" i="4"/>
  <c r="H283" i="4"/>
  <c r="G283" i="4"/>
  <c r="F283" i="4"/>
  <c r="E283" i="4"/>
  <c r="D283" i="4"/>
  <c r="C283" i="4"/>
  <c r="B283" i="4"/>
  <c r="N282" i="4"/>
  <c r="M282" i="4"/>
  <c r="L282" i="4"/>
  <c r="K282" i="4"/>
  <c r="J282" i="4"/>
  <c r="I282" i="4"/>
  <c r="H282" i="4"/>
  <c r="G282" i="4"/>
  <c r="F282" i="4"/>
  <c r="E282" i="4"/>
  <c r="D282" i="4"/>
  <c r="C282" i="4"/>
  <c r="B282" i="4"/>
  <c r="N281" i="4"/>
  <c r="M281" i="4"/>
  <c r="L281" i="4"/>
  <c r="K281" i="4"/>
  <c r="J281" i="4"/>
  <c r="I281" i="4"/>
  <c r="H281" i="4"/>
  <c r="G281" i="4"/>
  <c r="F281" i="4"/>
  <c r="E281" i="4"/>
  <c r="D281" i="4"/>
  <c r="C281" i="4"/>
  <c r="B281" i="4"/>
  <c r="N280" i="4"/>
  <c r="M280" i="4"/>
  <c r="L280" i="4"/>
  <c r="K280" i="4"/>
  <c r="J280" i="4"/>
  <c r="I280" i="4"/>
  <c r="H280" i="4"/>
  <c r="G280" i="4"/>
  <c r="F280" i="4"/>
  <c r="E280" i="4"/>
  <c r="D280" i="4"/>
  <c r="C280" i="4"/>
  <c r="B280" i="4"/>
  <c r="N279" i="4"/>
  <c r="M279" i="4"/>
  <c r="L279" i="4"/>
  <c r="K279" i="4"/>
  <c r="J279" i="4"/>
  <c r="I279" i="4"/>
  <c r="H279" i="4"/>
  <c r="G279" i="4"/>
  <c r="F279" i="4"/>
  <c r="E279" i="4"/>
  <c r="D279" i="4"/>
  <c r="C279" i="4"/>
  <c r="B279" i="4"/>
  <c r="N278" i="4"/>
  <c r="M278" i="4"/>
  <c r="L278" i="4"/>
  <c r="K278" i="4"/>
  <c r="J278" i="4"/>
  <c r="I278" i="4"/>
  <c r="H278" i="4"/>
  <c r="G278" i="4"/>
  <c r="F278" i="4"/>
  <c r="E278" i="4"/>
  <c r="D278" i="4"/>
  <c r="C278" i="4"/>
  <c r="B278" i="4"/>
  <c r="N277" i="4"/>
  <c r="M277" i="4"/>
  <c r="L277" i="4"/>
  <c r="K277" i="4"/>
  <c r="J277" i="4"/>
  <c r="I277" i="4"/>
  <c r="H277" i="4"/>
  <c r="G277" i="4"/>
  <c r="F277" i="4"/>
  <c r="E277" i="4"/>
  <c r="D277" i="4"/>
  <c r="C277" i="4"/>
  <c r="B277" i="4"/>
  <c r="N276" i="4"/>
  <c r="M276" i="4"/>
  <c r="L276" i="4"/>
  <c r="K276" i="4"/>
  <c r="J276" i="4"/>
  <c r="I276" i="4"/>
  <c r="H276" i="4"/>
  <c r="G276" i="4"/>
  <c r="F276" i="4"/>
  <c r="E276" i="4"/>
  <c r="D276" i="4"/>
  <c r="C276" i="4"/>
  <c r="B276" i="4"/>
  <c r="N275" i="4"/>
  <c r="M275" i="4"/>
  <c r="L275" i="4"/>
  <c r="K275" i="4"/>
  <c r="J275" i="4"/>
  <c r="I275" i="4"/>
  <c r="H275" i="4"/>
  <c r="G275" i="4"/>
  <c r="F275" i="4"/>
  <c r="E275" i="4"/>
  <c r="D275" i="4"/>
  <c r="C275" i="4"/>
  <c r="B275" i="4"/>
  <c r="N274" i="4"/>
  <c r="M274" i="4"/>
  <c r="L274" i="4"/>
  <c r="K274" i="4"/>
  <c r="J274" i="4"/>
  <c r="I274" i="4"/>
  <c r="H274" i="4"/>
  <c r="G274" i="4"/>
  <c r="F274" i="4"/>
  <c r="E274" i="4"/>
  <c r="D274" i="4"/>
  <c r="C274" i="4"/>
  <c r="B274" i="4"/>
  <c r="N273" i="4"/>
  <c r="M273" i="4"/>
  <c r="L273" i="4"/>
  <c r="K273" i="4"/>
  <c r="J273" i="4"/>
  <c r="I273" i="4"/>
  <c r="H273" i="4"/>
  <c r="G273" i="4"/>
  <c r="F273" i="4"/>
  <c r="E273" i="4"/>
  <c r="D273" i="4"/>
  <c r="C273" i="4"/>
  <c r="B273" i="4"/>
  <c r="N272" i="4"/>
  <c r="M272" i="4"/>
  <c r="L272" i="4"/>
  <c r="K272" i="4"/>
  <c r="J272" i="4"/>
  <c r="I272" i="4"/>
  <c r="H272" i="4"/>
  <c r="G272" i="4"/>
  <c r="F272" i="4"/>
  <c r="E272" i="4"/>
  <c r="D272" i="4"/>
  <c r="C272" i="4"/>
  <c r="B272" i="4"/>
  <c r="N271" i="4"/>
  <c r="M271" i="4"/>
  <c r="L271" i="4"/>
  <c r="K271" i="4"/>
  <c r="J271" i="4"/>
  <c r="I271" i="4"/>
  <c r="H271" i="4"/>
  <c r="G271" i="4"/>
  <c r="F271" i="4"/>
  <c r="E271" i="4"/>
  <c r="D271" i="4"/>
  <c r="C271" i="4"/>
  <c r="B271" i="4"/>
  <c r="N270" i="4"/>
  <c r="M270" i="4"/>
  <c r="L270" i="4"/>
  <c r="K270" i="4"/>
  <c r="J270" i="4"/>
  <c r="I270" i="4"/>
  <c r="H270" i="4"/>
  <c r="G270" i="4"/>
  <c r="F270" i="4"/>
  <c r="E270" i="4"/>
  <c r="D270" i="4"/>
  <c r="C270" i="4"/>
  <c r="B270" i="4"/>
  <c r="A268" i="4"/>
  <c r="N266" i="4"/>
  <c r="M266" i="4"/>
  <c r="L266" i="4"/>
  <c r="K266" i="4"/>
  <c r="J266" i="4"/>
  <c r="I266" i="4"/>
  <c r="H266" i="4"/>
  <c r="G266" i="4"/>
  <c r="F266" i="4"/>
  <c r="E266" i="4"/>
  <c r="D266" i="4"/>
  <c r="C266" i="4"/>
  <c r="B266" i="4"/>
  <c r="N265" i="4"/>
  <c r="M265" i="4"/>
  <c r="L265" i="4"/>
  <c r="K265" i="4"/>
  <c r="J265" i="4"/>
  <c r="I265" i="4"/>
  <c r="H265" i="4"/>
  <c r="G265" i="4"/>
  <c r="F265" i="4"/>
  <c r="E265" i="4"/>
  <c r="D265" i="4"/>
  <c r="C265" i="4"/>
  <c r="B265" i="4"/>
  <c r="N264" i="4"/>
  <c r="M264" i="4"/>
  <c r="L264" i="4"/>
  <c r="K264" i="4"/>
  <c r="J264" i="4"/>
  <c r="I264" i="4"/>
  <c r="H264" i="4"/>
  <c r="G264" i="4"/>
  <c r="F264" i="4"/>
  <c r="E264" i="4"/>
  <c r="D264" i="4"/>
  <c r="C264" i="4"/>
  <c r="B264" i="4"/>
  <c r="N263" i="4"/>
  <c r="M263" i="4"/>
  <c r="L263" i="4"/>
  <c r="K263" i="4"/>
  <c r="J263" i="4"/>
  <c r="I263" i="4"/>
  <c r="H263" i="4"/>
  <c r="G263" i="4"/>
  <c r="F263" i="4"/>
  <c r="E263" i="4"/>
  <c r="D263" i="4"/>
  <c r="C263" i="4"/>
  <c r="B263" i="4"/>
  <c r="N262" i="4"/>
  <c r="M262" i="4"/>
  <c r="L262" i="4"/>
  <c r="K262" i="4"/>
  <c r="J262" i="4"/>
  <c r="I262" i="4"/>
  <c r="H262" i="4"/>
  <c r="G262" i="4"/>
  <c r="F262" i="4"/>
  <c r="E262" i="4"/>
  <c r="D262" i="4"/>
  <c r="C262" i="4"/>
  <c r="B262" i="4"/>
  <c r="N261" i="4"/>
  <c r="M261" i="4"/>
  <c r="L261" i="4"/>
  <c r="K261" i="4"/>
  <c r="J261" i="4"/>
  <c r="I261" i="4"/>
  <c r="H261" i="4"/>
  <c r="G261" i="4"/>
  <c r="F261" i="4"/>
  <c r="E261" i="4"/>
  <c r="D261" i="4"/>
  <c r="C261" i="4"/>
  <c r="B261" i="4"/>
  <c r="N260" i="4"/>
  <c r="M260" i="4"/>
  <c r="L260" i="4"/>
  <c r="K260" i="4"/>
  <c r="J260" i="4"/>
  <c r="I260" i="4"/>
  <c r="H260" i="4"/>
  <c r="G260" i="4"/>
  <c r="F260" i="4"/>
  <c r="E260" i="4"/>
  <c r="D260" i="4"/>
  <c r="C260" i="4"/>
  <c r="B260" i="4"/>
  <c r="N259" i="4"/>
  <c r="M259" i="4"/>
  <c r="L259" i="4"/>
  <c r="K259" i="4"/>
  <c r="J259" i="4"/>
  <c r="I259" i="4"/>
  <c r="H259" i="4"/>
  <c r="G259" i="4"/>
  <c r="F259" i="4"/>
  <c r="E259" i="4"/>
  <c r="D259" i="4"/>
  <c r="C259" i="4"/>
  <c r="B259" i="4"/>
  <c r="N258" i="4"/>
  <c r="M258" i="4"/>
  <c r="L258" i="4"/>
  <c r="K258" i="4"/>
  <c r="J258" i="4"/>
  <c r="I258" i="4"/>
  <c r="H258" i="4"/>
  <c r="G258" i="4"/>
  <c r="F258" i="4"/>
  <c r="E258" i="4"/>
  <c r="D258" i="4"/>
  <c r="C258" i="4"/>
  <c r="B258" i="4"/>
  <c r="N257" i="4"/>
  <c r="M257" i="4"/>
  <c r="L257" i="4"/>
  <c r="K257" i="4"/>
  <c r="J257" i="4"/>
  <c r="I257" i="4"/>
  <c r="H257" i="4"/>
  <c r="G257" i="4"/>
  <c r="F257" i="4"/>
  <c r="E257" i="4"/>
  <c r="D257" i="4"/>
  <c r="C257" i="4"/>
  <c r="B257" i="4"/>
  <c r="N255" i="4"/>
  <c r="M255" i="4"/>
  <c r="L255" i="4"/>
  <c r="K255" i="4"/>
  <c r="J255" i="4"/>
  <c r="I255" i="4"/>
  <c r="H255" i="4"/>
  <c r="G255" i="4"/>
  <c r="F255" i="4"/>
  <c r="E255" i="4"/>
  <c r="D255" i="4"/>
  <c r="C255" i="4"/>
  <c r="B255" i="4"/>
  <c r="N254" i="4"/>
  <c r="M254" i="4"/>
  <c r="L254" i="4"/>
  <c r="K254" i="4"/>
  <c r="J254" i="4"/>
  <c r="I254" i="4"/>
  <c r="H254" i="4"/>
  <c r="G254" i="4"/>
  <c r="F254" i="4"/>
  <c r="E254" i="4"/>
  <c r="D254" i="4"/>
  <c r="C254" i="4"/>
  <c r="B254" i="4"/>
  <c r="N253" i="4"/>
  <c r="M253" i="4"/>
  <c r="L253" i="4"/>
  <c r="K253" i="4"/>
  <c r="J253" i="4"/>
  <c r="I253" i="4"/>
  <c r="H253" i="4"/>
  <c r="G253" i="4"/>
  <c r="F253" i="4"/>
  <c r="E253" i="4"/>
  <c r="D253" i="4"/>
  <c r="C253" i="4"/>
  <c r="B253" i="4"/>
  <c r="N252" i="4"/>
  <c r="M252" i="4"/>
  <c r="L252" i="4"/>
  <c r="K252" i="4"/>
  <c r="J252" i="4"/>
  <c r="I252" i="4"/>
  <c r="H252" i="4"/>
  <c r="G252" i="4"/>
  <c r="F252" i="4"/>
  <c r="E252" i="4"/>
  <c r="D252" i="4"/>
  <c r="C252" i="4"/>
  <c r="B252" i="4"/>
  <c r="N251" i="4"/>
  <c r="M251" i="4"/>
  <c r="L251" i="4"/>
  <c r="K251" i="4"/>
  <c r="J251" i="4"/>
  <c r="I251" i="4"/>
  <c r="H251" i="4"/>
  <c r="G251" i="4"/>
  <c r="F251" i="4"/>
  <c r="E251" i="4"/>
  <c r="D251" i="4"/>
  <c r="C251" i="4"/>
  <c r="B251" i="4"/>
  <c r="N250" i="4"/>
  <c r="M250" i="4"/>
  <c r="L250" i="4"/>
  <c r="K250" i="4"/>
  <c r="J250" i="4"/>
  <c r="I250" i="4"/>
  <c r="H250" i="4"/>
  <c r="G250" i="4"/>
  <c r="F250" i="4"/>
  <c r="E250" i="4"/>
  <c r="D250" i="4"/>
  <c r="C250" i="4"/>
  <c r="B250" i="4"/>
  <c r="N249" i="4"/>
  <c r="M249" i="4"/>
  <c r="L249" i="4"/>
  <c r="K249" i="4"/>
  <c r="J249" i="4"/>
  <c r="I249" i="4"/>
  <c r="H249" i="4"/>
  <c r="G249" i="4"/>
  <c r="F249" i="4"/>
  <c r="E249" i="4"/>
  <c r="D249" i="4"/>
  <c r="C249" i="4"/>
  <c r="B249" i="4"/>
  <c r="N248" i="4"/>
  <c r="M248" i="4"/>
  <c r="L248" i="4"/>
  <c r="K248" i="4"/>
  <c r="J248" i="4"/>
  <c r="I248" i="4"/>
  <c r="H248" i="4"/>
  <c r="G248" i="4"/>
  <c r="F248" i="4"/>
  <c r="E248" i="4"/>
  <c r="D248" i="4"/>
  <c r="C248" i="4"/>
  <c r="B248" i="4"/>
  <c r="N247" i="4"/>
  <c r="M247" i="4"/>
  <c r="L247" i="4"/>
  <c r="K247" i="4"/>
  <c r="J247" i="4"/>
  <c r="I247" i="4"/>
  <c r="H247" i="4"/>
  <c r="G247" i="4"/>
  <c r="F247" i="4"/>
  <c r="E247" i="4"/>
  <c r="D247" i="4"/>
  <c r="C247" i="4"/>
  <c r="B247" i="4"/>
  <c r="N246" i="4"/>
  <c r="M246" i="4"/>
  <c r="L246" i="4"/>
  <c r="K246" i="4"/>
  <c r="J246" i="4"/>
  <c r="I246" i="4"/>
  <c r="H246" i="4"/>
  <c r="G246" i="4"/>
  <c r="F246" i="4"/>
  <c r="E246" i="4"/>
  <c r="D246" i="4"/>
  <c r="C246" i="4"/>
  <c r="B246" i="4"/>
  <c r="N245" i="4"/>
  <c r="M245" i="4"/>
  <c r="L245" i="4"/>
  <c r="K245" i="4"/>
  <c r="J245" i="4"/>
  <c r="I245" i="4"/>
  <c r="H245" i="4"/>
  <c r="G245" i="4"/>
  <c r="F245" i="4"/>
  <c r="E245" i="4"/>
  <c r="D245" i="4"/>
  <c r="C245" i="4"/>
  <c r="B245" i="4"/>
  <c r="N244" i="4"/>
  <c r="M244" i="4"/>
  <c r="L244" i="4"/>
  <c r="K244" i="4"/>
  <c r="J244" i="4"/>
  <c r="I244" i="4"/>
  <c r="H244" i="4"/>
  <c r="G244" i="4"/>
  <c r="F244" i="4"/>
  <c r="E244" i="4"/>
  <c r="D244" i="4"/>
  <c r="C244" i="4"/>
  <c r="B244" i="4"/>
  <c r="N243" i="4"/>
  <c r="M243" i="4"/>
  <c r="L243" i="4"/>
  <c r="K243" i="4"/>
  <c r="J243" i="4"/>
  <c r="I243" i="4"/>
  <c r="H243" i="4"/>
  <c r="G243" i="4"/>
  <c r="F243" i="4"/>
  <c r="E243" i="4"/>
  <c r="D243" i="4"/>
  <c r="C243" i="4"/>
  <c r="B243" i="4"/>
  <c r="N242" i="4"/>
  <c r="M242" i="4"/>
  <c r="L242" i="4"/>
  <c r="K242" i="4"/>
  <c r="J242" i="4"/>
  <c r="I242" i="4"/>
  <c r="H242" i="4"/>
  <c r="G242" i="4"/>
  <c r="F242" i="4"/>
  <c r="E242" i="4"/>
  <c r="D242" i="4"/>
  <c r="C242" i="4"/>
  <c r="B242" i="4"/>
  <c r="N239" i="4"/>
  <c r="M239" i="4"/>
  <c r="L239" i="4"/>
  <c r="K239" i="4"/>
  <c r="J239" i="4"/>
  <c r="I239" i="4"/>
  <c r="H239" i="4"/>
  <c r="G239" i="4"/>
  <c r="F239" i="4"/>
  <c r="E239" i="4"/>
  <c r="D239" i="4"/>
  <c r="C239" i="4"/>
  <c r="B239" i="4"/>
  <c r="N238" i="4"/>
  <c r="M238" i="4"/>
  <c r="L238" i="4"/>
  <c r="K238" i="4"/>
  <c r="J238" i="4"/>
  <c r="I238" i="4"/>
  <c r="H238" i="4"/>
  <c r="G238" i="4"/>
  <c r="F238" i="4"/>
  <c r="E238" i="4"/>
  <c r="D238" i="4"/>
  <c r="C238" i="4"/>
  <c r="B238" i="4"/>
  <c r="N237" i="4"/>
  <c r="M237" i="4"/>
  <c r="L237" i="4"/>
  <c r="K237" i="4"/>
  <c r="J237" i="4"/>
  <c r="I237" i="4"/>
  <c r="H237" i="4"/>
  <c r="G237" i="4"/>
  <c r="F237" i="4"/>
  <c r="E237" i="4"/>
  <c r="D237" i="4"/>
  <c r="C237" i="4"/>
  <c r="B237" i="4"/>
  <c r="N236" i="4"/>
  <c r="M236" i="4"/>
  <c r="L236" i="4"/>
  <c r="K236" i="4"/>
  <c r="J236" i="4"/>
  <c r="I236" i="4"/>
  <c r="H236" i="4"/>
  <c r="G236" i="4"/>
  <c r="F236" i="4"/>
  <c r="E236" i="4"/>
  <c r="D236" i="4"/>
  <c r="C236" i="4"/>
  <c r="B236" i="4"/>
  <c r="N235" i="4"/>
  <c r="M235" i="4"/>
  <c r="L235" i="4"/>
  <c r="K235" i="4"/>
  <c r="J235" i="4"/>
  <c r="I235" i="4"/>
  <c r="H235" i="4"/>
  <c r="G235" i="4"/>
  <c r="F235" i="4"/>
  <c r="E235" i="4"/>
  <c r="D235" i="4"/>
  <c r="C235" i="4"/>
  <c r="B235" i="4"/>
  <c r="N234" i="4"/>
  <c r="M234" i="4"/>
  <c r="L234" i="4"/>
  <c r="K234" i="4"/>
  <c r="J234" i="4"/>
  <c r="I234" i="4"/>
  <c r="H234" i="4"/>
  <c r="G234" i="4"/>
  <c r="F234" i="4"/>
  <c r="E234" i="4"/>
  <c r="D234" i="4"/>
  <c r="C234" i="4"/>
  <c r="B234" i="4"/>
  <c r="N233" i="4"/>
  <c r="M233" i="4"/>
  <c r="L233" i="4"/>
  <c r="K233" i="4"/>
  <c r="J233" i="4"/>
  <c r="I233" i="4"/>
  <c r="H233" i="4"/>
  <c r="G233" i="4"/>
  <c r="F233" i="4"/>
  <c r="E233" i="4"/>
  <c r="D233" i="4"/>
  <c r="C233" i="4"/>
  <c r="B233" i="4"/>
  <c r="N232" i="4"/>
  <c r="M232" i="4"/>
  <c r="L232" i="4"/>
  <c r="K232" i="4"/>
  <c r="J232" i="4"/>
  <c r="I232" i="4"/>
  <c r="H232" i="4"/>
  <c r="G232" i="4"/>
  <c r="F232" i="4"/>
  <c r="E232" i="4"/>
  <c r="D232" i="4"/>
  <c r="C232" i="4"/>
  <c r="B232" i="4"/>
  <c r="N231" i="4"/>
  <c r="M231" i="4"/>
  <c r="L231" i="4"/>
  <c r="K231" i="4"/>
  <c r="J231" i="4"/>
  <c r="I231" i="4"/>
  <c r="H231" i="4"/>
  <c r="G231" i="4"/>
  <c r="F231" i="4"/>
  <c r="E231" i="4"/>
  <c r="D231" i="4"/>
  <c r="C231" i="4"/>
  <c r="B231" i="4"/>
  <c r="N230" i="4"/>
  <c r="M230" i="4"/>
  <c r="L230" i="4"/>
  <c r="K230" i="4"/>
  <c r="J230" i="4"/>
  <c r="I230" i="4"/>
  <c r="H230" i="4"/>
  <c r="G230" i="4"/>
  <c r="F230" i="4"/>
  <c r="E230" i="4"/>
  <c r="D230" i="4"/>
  <c r="C230" i="4"/>
  <c r="B230" i="4"/>
  <c r="N229" i="4"/>
  <c r="M229" i="4"/>
  <c r="L229" i="4"/>
  <c r="K229" i="4"/>
  <c r="J229" i="4"/>
  <c r="I229" i="4"/>
  <c r="H229" i="4"/>
  <c r="G229" i="4"/>
  <c r="F229" i="4"/>
  <c r="E229" i="4"/>
  <c r="D229" i="4"/>
  <c r="C229" i="4"/>
  <c r="B229" i="4"/>
  <c r="N228" i="4"/>
  <c r="M228" i="4"/>
  <c r="L228" i="4"/>
  <c r="K228" i="4"/>
  <c r="J228" i="4"/>
  <c r="I228" i="4"/>
  <c r="H228" i="4"/>
  <c r="G228" i="4"/>
  <c r="F228" i="4"/>
  <c r="E228" i="4"/>
  <c r="D228" i="4"/>
  <c r="C228" i="4"/>
  <c r="B228" i="4"/>
  <c r="N227" i="4"/>
  <c r="M227" i="4"/>
  <c r="L227" i="4"/>
  <c r="K227" i="4"/>
  <c r="J227" i="4"/>
  <c r="I227" i="4"/>
  <c r="H227" i="4"/>
  <c r="G227" i="4"/>
  <c r="F227" i="4"/>
  <c r="E227" i="4"/>
  <c r="D227" i="4"/>
  <c r="C227" i="4"/>
  <c r="B227" i="4"/>
  <c r="N226" i="4"/>
  <c r="M226" i="4"/>
  <c r="L226" i="4"/>
  <c r="K226" i="4"/>
  <c r="J226" i="4"/>
  <c r="I226" i="4"/>
  <c r="H226" i="4"/>
  <c r="G226" i="4"/>
  <c r="F226" i="4"/>
  <c r="E226" i="4"/>
  <c r="D226" i="4"/>
  <c r="C226" i="4"/>
  <c r="B226" i="4"/>
  <c r="N222" i="4"/>
  <c r="M222" i="4"/>
  <c r="L222" i="4"/>
  <c r="K222" i="4"/>
  <c r="J222" i="4"/>
  <c r="I222" i="4"/>
  <c r="H222" i="4"/>
  <c r="G222" i="4"/>
  <c r="F222" i="4"/>
  <c r="E222" i="4"/>
  <c r="D222" i="4"/>
  <c r="C222" i="4"/>
  <c r="B222" i="4"/>
  <c r="N220" i="4"/>
  <c r="M220" i="4"/>
  <c r="L220" i="4"/>
  <c r="K220" i="4"/>
  <c r="J220" i="4"/>
  <c r="I220" i="4"/>
  <c r="H220" i="4"/>
  <c r="G220" i="4"/>
  <c r="F220" i="4"/>
  <c r="E220" i="4"/>
  <c r="D220" i="4"/>
  <c r="D352" i="4" s="1"/>
  <c r="C220" i="4"/>
  <c r="B220" i="4"/>
  <c r="N219" i="4"/>
  <c r="M219" i="4"/>
  <c r="L219" i="4"/>
  <c r="K219" i="4"/>
  <c r="J219" i="4"/>
  <c r="I219" i="4"/>
  <c r="H219" i="4"/>
  <c r="G219" i="4"/>
  <c r="F219" i="4"/>
  <c r="E219" i="4"/>
  <c r="D219" i="4"/>
  <c r="C219" i="4"/>
  <c r="B219" i="4"/>
  <c r="N218" i="4"/>
  <c r="M218" i="4"/>
  <c r="L218" i="4"/>
  <c r="K218" i="4"/>
  <c r="J218" i="4"/>
  <c r="I218" i="4"/>
  <c r="H218" i="4"/>
  <c r="G218" i="4"/>
  <c r="F218" i="4"/>
  <c r="E218" i="4"/>
  <c r="D218" i="4"/>
  <c r="C218" i="4"/>
  <c r="B218" i="4"/>
  <c r="N217" i="4"/>
  <c r="M217" i="4"/>
  <c r="L217" i="4"/>
  <c r="K217" i="4"/>
  <c r="J217" i="4"/>
  <c r="I217" i="4"/>
  <c r="H217" i="4"/>
  <c r="G217" i="4"/>
  <c r="F217" i="4"/>
  <c r="E217" i="4"/>
  <c r="D217" i="4"/>
  <c r="C217" i="4"/>
  <c r="B217" i="4"/>
  <c r="N216" i="4"/>
  <c r="M216" i="4"/>
  <c r="L216" i="4"/>
  <c r="K216" i="4"/>
  <c r="J216" i="4"/>
  <c r="I216" i="4"/>
  <c r="H216" i="4"/>
  <c r="G216" i="4"/>
  <c r="F216" i="4"/>
  <c r="E216" i="4"/>
  <c r="D216" i="4"/>
  <c r="C216" i="4"/>
  <c r="B216" i="4"/>
  <c r="N215" i="4"/>
  <c r="M215" i="4"/>
  <c r="L215" i="4"/>
  <c r="K215" i="4"/>
  <c r="J215" i="4"/>
  <c r="I215" i="4"/>
  <c r="H215" i="4"/>
  <c r="G215" i="4"/>
  <c r="F215" i="4"/>
  <c r="E215" i="4"/>
  <c r="D215" i="4"/>
  <c r="C215" i="4"/>
  <c r="B215" i="4"/>
  <c r="N214" i="4"/>
  <c r="M214" i="4"/>
  <c r="L214" i="4"/>
  <c r="K214" i="4"/>
  <c r="J214" i="4"/>
  <c r="I214" i="4"/>
  <c r="H214" i="4"/>
  <c r="G214" i="4"/>
  <c r="F214" i="4"/>
  <c r="E214" i="4"/>
  <c r="D214" i="4"/>
  <c r="C214" i="4"/>
  <c r="B214" i="4"/>
  <c r="N213" i="4"/>
  <c r="M213" i="4"/>
  <c r="L213" i="4"/>
  <c r="K213" i="4"/>
  <c r="J213" i="4"/>
  <c r="I213" i="4"/>
  <c r="H213" i="4"/>
  <c r="G213" i="4"/>
  <c r="F213" i="4"/>
  <c r="E213" i="4"/>
  <c r="D213" i="4"/>
  <c r="C213" i="4"/>
  <c r="B213" i="4"/>
  <c r="N211" i="4"/>
  <c r="M211" i="4"/>
  <c r="L211" i="4"/>
  <c r="K211" i="4"/>
  <c r="J211" i="4"/>
  <c r="I211" i="4"/>
  <c r="H211" i="4"/>
  <c r="G211" i="4"/>
  <c r="F211" i="4"/>
  <c r="E211" i="4"/>
  <c r="D211" i="4"/>
  <c r="C211" i="4"/>
  <c r="B211" i="4"/>
  <c r="N210" i="4"/>
  <c r="M210" i="4"/>
  <c r="L210" i="4"/>
  <c r="K210" i="4"/>
  <c r="J210" i="4"/>
  <c r="I210" i="4"/>
  <c r="H210" i="4"/>
  <c r="G210" i="4"/>
  <c r="F210" i="4"/>
  <c r="E210" i="4"/>
  <c r="D210" i="4"/>
  <c r="C210" i="4"/>
  <c r="B210" i="4"/>
  <c r="N209" i="4"/>
  <c r="M209" i="4"/>
  <c r="L209" i="4"/>
  <c r="K209" i="4"/>
  <c r="J209" i="4"/>
  <c r="I209" i="4"/>
  <c r="H209" i="4"/>
  <c r="G209" i="4"/>
  <c r="F209" i="4"/>
  <c r="E209" i="4"/>
  <c r="D209" i="4"/>
  <c r="C209" i="4"/>
  <c r="B209" i="4"/>
  <c r="N208" i="4"/>
  <c r="M208" i="4"/>
  <c r="L208" i="4"/>
  <c r="K208" i="4"/>
  <c r="J208" i="4"/>
  <c r="I208" i="4"/>
  <c r="H208" i="4"/>
  <c r="G208" i="4"/>
  <c r="F208" i="4"/>
  <c r="E208" i="4"/>
  <c r="D208" i="4"/>
  <c r="C208" i="4"/>
  <c r="B208" i="4"/>
  <c r="N207" i="4"/>
  <c r="M207" i="4"/>
  <c r="L207" i="4"/>
  <c r="K207" i="4"/>
  <c r="J207" i="4"/>
  <c r="I207" i="4"/>
  <c r="H207" i="4"/>
  <c r="G207" i="4"/>
  <c r="F207" i="4"/>
  <c r="E207" i="4"/>
  <c r="D207" i="4"/>
  <c r="C207" i="4"/>
  <c r="B207" i="4"/>
  <c r="N206" i="4"/>
  <c r="M206" i="4"/>
  <c r="L206" i="4"/>
  <c r="K206" i="4"/>
  <c r="J206" i="4"/>
  <c r="I206" i="4"/>
  <c r="H206" i="4"/>
  <c r="G206" i="4"/>
  <c r="F206" i="4"/>
  <c r="E206" i="4"/>
  <c r="D206" i="4"/>
  <c r="C206" i="4"/>
  <c r="B206" i="4"/>
  <c r="N205" i="4"/>
  <c r="M205" i="4"/>
  <c r="L205" i="4"/>
  <c r="K205" i="4"/>
  <c r="J205" i="4"/>
  <c r="I205" i="4"/>
  <c r="H205" i="4"/>
  <c r="G205" i="4"/>
  <c r="F205" i="4"/>
  <c r="E205" i="4"/>
  <c r="D205" i="4"/>
  <c r="C205" i="4"/>
  <c r="B205" i="4"/>
  <c r="N204" i="4"/>
  <c r="M204" i="4"/>
  <c r="L204" i="4"/>
  <c r="K204" i="4"/>
  <c r="J204" i="4"/>
  <c r="I204" i="4"/>
  <c r="H204" i="4"/>
  <c r="G204" i="4"/>
  <c r="F204" i="4"/>
  <c r="E204" i="4"/>
  <c r="D204" i="4"/>
  <c r="C204" i="4"/>
  <c r="B204" i="4"/>
  <c r="N203" i="4"/>
  <c r="M203" i="4"/>
  <c r="L203" i="4"/>
  <c r="K203" i="4"/>
  <c r="J203" i="4"/>
  <c r="I203" i="4"/>
  <c r="H203" i="4"/>
  <c r="G203" i="4"/>
  <c r="F203" i="4"/>
  <c r="E203" i="4"/>
  <c r="D203" i="4"/>
  <c r="C203" i="4"/>
  <c r="B203" i="4"/>
  <c r="N202" i="4"/>
  <c r="M202" i="4"/>
  <c r="L202" i="4"/>
  <c r="K202" i="4"/>
  <c r="J202" i="4"/>
  <c r="I202" i="4"/>
  <c r="H202" i="4"/>
  <c r="G202" i="4"/>
  <c r="F202" i="4"/>
  <c r="E202" i="4"/>
  <c r="D202" i="4"/>
  <c r="C202" i="4"/>
  <c r="B202" i="4"/>
  <c r="N201" i="4"/>
  <c r="M201" i="4"/>
  <c r="L201" i="4"/>
  <c r="K201" i="4"/>
  <c r="J201" i="4"/>
  <c r="I201" i="4"/>
  <c r="H201" i="4"/>
  <c r="G201" i="4"/>
  <c r="F201" i="4"/>
  <c r="E201" i="4"/>
  <c r="D201" i="4"/>
  <c r="C201" i="4"/>
  <c r="B201" i="4"/>
  <c r="N200" i="4"/>
  <c r="M200" i="4"/>
  <c r="L200" i="4"/>
  <c r="K200" i="4"/>
  <c r="J200" i="4"/>
  <c r="I200" i="4"/>
  <c r="H200" i="4"/>
  <c r="G200" i="4"/>
  <c r="F200" i="4"/>
  <c r="E200" i="4"/>
  <c r="D200" i="4"/>
  <c r="C200" i="4"/>
  <c r="B200" i="4"/>
  <c r="N199" i="4"/>
  <c r="M199" i="4"/>
  <c r="L199" i="4"/>
  <c r="K199" i="4"/>
  <c r="J199" i="4"/>
  <c r="I199" i="4"/>
  <c r="H199" i="4"/>
  <c r="G199" i="4"/>
  <c r="F199" i="4"/>
  <c r="E199" i="4"/>
  <c r="D199" i="4"/>
  <c r="C199" i="4"/>
  <c r="B199" i="4"/>
  <c r="N198" i="4"/>
  <c r="M198" i="4"/>
  <c r="L198" i="4"/>
  <c r="K198" i="4"/>
  <c r="J198" i="4"/>
  <c r="I198" i="4"/>
  <c r="H198" i="4"/>
  <c r="G198" i="4"/>
  <c r="F198" i="4"/>
  <c r="E198" i="4"/>
  <c r="D198" i="4"/>
  <c r="C198" i="4"/>
  <c r="B198" i="4"/>
  <c r="N195" i="4"/>
  <c r="M195" i="4"/>
  <c r="L195" i="4"/>
  <c r="K195" i="4"/>
  <c r="J195" i="4"/>
  <c r="I195" i="4"/>
  <c r="H195" i="4"/>
  <c r="G195" i="4"/>
  <c r="F195" i="4"/>
  <c r="E195" i="4"/>
  <c r="D195" i="4"/>
  <c r="C195" i="4"/>
  <c r="B195" i="4"/>
  <c r="N194" i="4"/>
  <c r="M194" i="4"/>
  <c r="L194" i="4"/>
  <c r="K194" i="4"/>
  <c r="J194" i="4"/>
  <c r="I194" i="4"/>
  <c r="H194" i="4"/>
  <c r="G194" i="4"/>
  <c r="F194" i="4"/>
  <c r="E194" i="4"/>
  <c r="D194" i="4"/>
  <c r="C194" i="4"/>
  <c r="B194" i="4"/>
  <c r="N193" i="4"/>
  <c r="M193" i="4"/>
  <c r="L193" i="4"/>
  <c r="K193" i="4"/>
  <c r="J193" i="4"/>
  <c r="I193" i="4"/>
  <c r="H193" i="4"/>
  <c r="G193" i="4"/>
  <c r="F193" i="4"/>
  <c r="E193" i="4"/>
  <c r="D193" i="4"/>
  <c r="C193" i="4"/>
  <c r="B193" i="4"/>
  <c r="N192" i="4"/>
  <c r="M192" i="4"/>
  <c r="L192" i="4"/>
  <c r="K192" i="4"/>
  <c r="J192" i="4"/>
  <c r="I192" i="4"/>
  <c r="H192" i="4"/>
  <c r="G192" i="4"/>
  <c r="F192" i="4"/>
  <c r="E192" i="4"/>
  <c r="D192" i="4"/>
  <c r="C192" i="4"/>
  <c r="B192" i="4"/>
  <c r="N191" i="4"/>
  <c r="M191" i="4"/>
  <c r="L191" i="4"/>
  <c r="K191" i="4"/>
  <c r="J191" i="4"/>
  <c r="I191" i="4"/>
  <c r="H191" i="4"/>
  <c r="G191" i="4"/>
  <c r="F191" i="4"/>
  <c r="E191" i="4"/>
  <c r="D191" i="4"/>
  <c r="C191" i="4"/>
  <c r="B191" i="4"/>
  <c r="N190" i="4"/>
  <c r="M190" i="4"/>
  <c r="L190" i="4"/>
  <c r="K190" i="4"/>
  <c r="J190" i="4"/>
  <c r="I190" i="4"/>
  <c r="H190" i="4"/>
  <c r="G190" i="4"/>
  <c r="F190" i="4"/>
  <c r="E190" i="4"/>
  <c r="D190" i="4"/>
  <c r="C190" i="4"/>
  <c r="B190" i="4"/>
  <c r="N189" i="4"/>
  <c r="M189" i="4"/>
  <c r="L189" i="4"/>
  <c r="K189" i="4"/>
  <c r="J189" i="4"/>
  <c r="I189" i="4"/>
  <c r="H189" i="4"/>
  <c r="G189" i="4"/>
  <c r="F189" i="4"/>
  <c r="E189" i="4"/>
  <c r="D189" i="4"/>
  <c r="C189" i="4"/>
  <c r="B189" i="4"/>
  <c r="N188" i="4"/>
  <c r="M188" i="4"/>
  <c r="L188" i="4"/>
  <c r="K188" i="4"/>
  <c r="J188" i="4"/>
  <c r="I188" i="4"/>
  <c r="H188" i="4"/>
  <c r="G188" i="4"/>
  <c r="F188" i="4"/>
  <c r="E188" i="4"/>
  <c r="D188" i="4"/>
  <c r="C188" i="4"/>
  <c r="C320" i="4" s="1"/>
  <c r="B188" i="4"/>
  <c r="N187" i="4"/>
  <c r="M187" i="4"/>
  <c r="L187" i="4"/>
  <c r="K187" i="4"/>
  <c r="J187" i="4"/>
  <c r="I187" i="4"/>
  <c r="H187" i="4"/>
  <c r="G187" i="4"/>
  <c r="F187" i="4"/>
  <c r="E187" i="4"/>
  <c r="D187" i="4"/>
  <c r="C187" i="4"/>
  <c r="B187" i="4"/>
  <c r="N186" i="4"/>
  <c r="M186" i="4"/>
  <c r="L186" i="4"/>
  <c r="K186" i="4"/>
  <c r="J186" i="4"/>
  <c r="I186" i="4"/>
  <c r="H186" i="4"/>
  <c r="G186" i="4"/>
  <c r="F186" i="4"/>
  <c r="E186" i="4"/>
  <c r="D186" i="4"/>
  <c r="C186" i="4"/>
  <c r="B186" i="4"/>
  <c r="N185" i="4"/>
  <c r="M185" i="4"/>
  <c r="L185" i="4"/>
  <c r="K185" i="4"/>
  <c r="J185" i="4"/>
  <c r="I185" i="4"/>
  <c r="H185" i="4"/>
  <c r="G185" i="4"/>
  <c r="F185" i="4"/>
  <c r="E185" i="4"/>
  <c r="D185" i="4"/>
  <c r="C185" i="4"/>
  <c r="B185" i="4"/>
  <c r="N184" i="4"/>
  <c r="M184" i="4"/>
  <c r="L184" i="4"/>
  <c r="K184" i="4"/>
  <c r="J184" i="4"/>
  <c r="I184" i="4"/>
  <c r="H184" i="4"/>
  <c r="G184" i="4"/>
  <c r="F184" i="4"/>
  <c r="E184" i="4"/>
  <c r="D184" i="4"/>
  <c r="C184" i="4"/>
  <c r="B184" i="4"/>
  <c r="N183" i="4"/>
  <c r="M183" i="4"/>
  <c r="L183" i="4"/>
  <c r="K183" i="4"/>
  <c r="J183" i="4"/>
  <c r="I183" i="4"/>
  <c r="H183" i="4"/>
  <c r="G183" i="4"/>
  <c r="F183" i="4"/>
  <c r="E183" i="4"/>
  <c r="D183" i="4"/>
  <c r="C183" i="4"/>
  <c r="B183" i="4"/>
  <c r="N182" i="4"/>
  <c r="M182" i="4"/>
  <c r="L182" i="4"/>
  <c r="K182" i="4"/>
  <c r="J182" i="4"/>
  <c r="I182" i="4"/>
  <c r="H182" i="4"/>
  <c r="G182" i="4"/>
  <c r="F182" i="4"/>
  <c r="E182" i="4"/>
  <c r="D182" i="4"/>
  <c r="C182" i="4"/>
  <c r="B182" i="4"/>
  <c r="A180" i="4"/>
  <c r="N177" i="4"/>
  <c r="M177" i="4"/>
  <c r="L177" i="4"/>
  <c r="K177" i="4"/>
  <c r="J177" i="4"/>
  <c r="I177" i="4"/>
  <c r="H177" i="4"/>
  <c r="G177" i="4"/>
  <c r="F177" i="4"/>
  <c r="E177" i="4"/>
  <c r="D177" i="4"/>
  <c r="C177" i="4"/>
  <c r="B177" i="4"/>
  <c r="N176" i="4"/>
  <c r="M176" i="4"/>
  <c r="L176" i="4"/>
  <c r="K176" i="4"/>
  <c r="J176" i="4"/>
  <c r="I176" i="4"/>
  <c r="H176" i="4"/>
  <c r="G176" i="4"/>
  <c r="F176" i="4"/>
  <c r="E176" i="4"/>
  <c r="D176" i="4"/>
  <c r="C176" i="4"/>
  <c r="B176" i="4"/>
  <c r="N175" i="4"/>
  <c r="M175" i="4"/>
  <c r="L175" i="4"/>
  <c r="K175" i="4"/>
  <c r="J175" i="4"/>
  <c r="I175" i="4"/>
  <c r="H175" i="4"/>
  <c r="G175" i="4"/>
  <c r="F175" i="4"/>
  <c r="E175" i="4"/>
  <c r="D175" i="4"/>
  <c r="C175" i="4"/>
  <c r="B175" i="4"/>
  <c r="N174" i="4"/>
  <c r="M174" i="4"/>
  <c r="L174" i="4"/>
  <c r="K174" i="4"/>
  <c r="J174" i="4"/>
  <c r="I174" i="4"/>
  <c r="H174" i="4"/>
  <c r="G174" i="4"/>
  <c r="F174" i="4"/>
  <c r="E174" i="4"/>
  <c r="D174" i="4"/>
  <c r="C174" i="4"/>
  <c r="B174" i="4"/>
  <c r="N173" i="4"/>
  <c r="M173" i="4"/>
  <c r="L173" i="4"/>
  <c r="K173" i="4"/>
  <c r="J173" i="4"/>
  <c r="I173" i="4"/>
  <c r="H173" i="4"/>
  <c r="G173" i="4"/>
  <c r="F173" i="4"/>
  <c r="E173" i="4"/>
  <c r="D173" i="4"/>
  <c r="C173" i="4"/>
  <c r="B173" i="4"/>
  <c r="N172" i="4"/>
  <c r="M172" i="4"/>
  <c r="L172" i="4"/>
  <c r="K172" i="4"/>
  <c r="J172" i="4"/>
  <c r="I172" i="4"/>
  <c r="H172" i="4"/>
  <c r="G172" i="4"/>
  <c r="F172" i="4"/>
  <c r="E172" i="4"/>
  <c r="D172" i="4"/>
  <c r="C172" i="4"/>
  <c r="B172" i="4"/>
  <c r="N171" i="4"/>
  <c r="M171" i="4"/>
  <c r="L171" i="4"/>
  <c r="K171" i="4"/>
  <c r="J171" i="4"/>
  <c r="I171" i="4"/>
  <c r="H171" i="4"/>
  <c r="G171" i="4"/>
  <c r="F171" i="4"/>
  <c r="E171" i="4"/>
  <c r="D171" i="4"/>
  <c r="C171" i="4"/>
  <c r="B171" i="4"/>
  <c r="N170" i="4"/>
  <c r="M170" i="4"/>
  <c r="L170" i="4"/>
  <c r="K170" i="4"/>
  <c r="J170" i="4"/>
  <c r="I170" i="4"/>
  <c r="H170" i="4"/>
  <c r="G170" i="4"/>
  <c r="F170" i="4"/>
  <c r="E170" i="4"/>
  <c r="D170" i="4"/>
  <c r="C170" i="4"/>
  <c r="B170" i="4"/>
  <c r="N169" i="4"/>
  <c r="M169" i="4"/>
  <c r="L169" i="4"/>
  <c r="K169" i="4"/>
  <c r="J169" i="4"/>
  <c r="I169" i="4"/>
  <c r="H169" i="4"/>
  <c r="G169" i="4"/>
  <c r="F169" i="4"/>
  <c r="E169" i="4"/>
  <c r="D169" i="4"/>
  <c r="C169" i="4"/>
  <c r="B169" i="4"/>
  <c r="N168" i="4"/>
  <c r="M168" i="4"/>
  <c r="L168" i="4"/>
  <c r="K168" i="4"/>
  <c r="J168" i="4"/>
  <c r="I168" i="4"/>
  <c r="H168" i="4"/>
  <c r="G168" i="4"/>
  <c r="F168" i="4"/>
  <c r="E168" i="4"/>
  <c r="D168" i="4"/>
  <c r="C168" i="4"/>
  <c r="B168" i="4"/>
  <c r="N166" i="4"/>
  <c r="M166" i="4"/>
  <c r="L166" i="4"/>
  <c r="K166" i="4"/>
  <c r="J166" i="4"/>
  <c r="I166" i="4"/>
  <c r="H166" i="4"/>
  <c r="G166" i="4"/>
  <c r="F166" i="4"/>
  <c r="E166" i="4"/>
  <c r="D166" i="4"/>
  <c r="C166" i="4"/>
  <c r="B166" i="4"/>
  <c r="N165" i="4"/>
  <c r="M165" i="4"/>
  <c r="L165" i="4"/>
  <c r="K165" i="4"/>
  <c r="J165" i="4"/>
  <c r="I165" i="4"/>
  <c r="H165" i="4"/>
  <c r="G165" i="4"/>
  <c r="F165" i="4"/>
  <c r="E165" i="4"/>
  <c r="D165" i="4"/>
  <c r="C165" i="4"/>
  <c r="B165" i="4"/>
  <c r="N164" i="4"/>
  <c r="M164" i="4"/>
  <c r="L164" i="4"/>
  <c r="K164" i="4"/>
  <c r="J164" i="4"/>
  <c r="I164" i="4"/>
  <c r="H164" i="4"/>
  <c r="G164" i="4"/>
  <c r="F164" i="4"/>
  <c r="E164" i="4"/>
  <c r="D164" i="4"/>
  <c r="C164" i="4"/>
  <c r="B164" i="4"/>
  <c r="N163" i="4"/>
  <c r="M163" i="4"/>
  <c r="L163" i="4"/>
  <c r="K163" i="4"/>
  <c r="J163" i="4"/>
  <c r="I163" i="4"/>
  <c r="H163" i="4"/>
  <c r="G163" i="4"/>
  <c r="F163" i="4"/>
  <c r="E163" i="4"/>
  <c r="D163" i="4"/>
  <c r="C163" i="4"/>
  <c r="B163" i="4"/>
  <c r="N162" i="4"/>
  <c r="M162" i="4"/>
  <c r="L162" i="4"/>
  <c r="K162" i="4"/>
  <c r="J162" i="4"/>
  <c r="I162" i="4"/>
  <c r="H162" i="4"/>
  <c r="G162" i="4"/>
  <c r="F162" i="4"/>
  <c r="E162" i="4"/>
  <c r="D162" i="4"/>
  <c r="C162" i="4"/>
  <c r="B162" i="4"/>
  <c r="N161" i="4"/>
  <c r="M161" i="4"/>
  <c r="L161" i="4"/>
  <c r="K161" i="4"/>
  <c r="J161" i="4"/>
  <c r="I161" i="4"/>
  <c r="H161" i="4"/>
  <c r="G161" i="4"/>
  <c r="F161" i="4"/>
  <c r="E161" i="4"/>
  <c r="D161" i="4"/>
  <c r="C161" i="4"/>
  <c r="B161" i="4"/>
  <c r="N160" i="4"/>
  <c r="M160" i="4"/>
  <c r="L160" i="4"/>
  <c r="K160" i="4"/>
  <c r="J160" i="4"/>
  <c r="I160" i="4"/>
  <c r="H160" i="4"/>
  <c r="G160" i="4"/>
  <c r="F160" i="4"/>
  <c r="E160" i="4"/>
  <c r="D160" i="4"/>
  <c r="C160" i="4"/>
  <c r="B160" i="4"/>
  <c r="N159" i="4"/>
  <c r="M159" i="4"/>
  <c r="L159" i="4"/>
  <c r="K159" i="4"/>
  <c r="J159" i="4"/>
  <c r="I159" i="4"/>
  <c r="H159" i="4"/>
  <c r="G159" i="4"/>
  <c r="F159" i="4"/>
  <c r="E159" i="4"/>
  <c r="D159" i="4"/>
  <c r="C159" i="4"/>
  <c r="B159" i="4"/>
  <c r="N158" i="4"/>
  <c r="M158" i="4"/>
  <c r="L158" i="4"/>
  <c r="K158" i="4"/>
  <c r="J158" i="4"/>
  <c r="I158" i="4"/>
  <c r="H158" i="4"/>
  <c r="G158" i="4"/>
  <c r="F158" i="4"/>
  <c r="E158" i="4"/>
  <c r="D158" i="4"/>
  <c r="C158" i="4"/>
  <c r="B158" i="4"/>
  <c r="N157" i="4"/>
  <c r="M157" i="4"/>
  <c r="L157" i="4"/>
  <c r="K157" i="4"/>
  <c r="J157" i="4"/>
  <c r="I157" i="4"/>
  <c r="H157" i="4"/>
  <c r="G157" i="4"/>
  <c r="F157" i="4"/>
  <c r="E157" i="4"/>
  <c r="D157" i="4"/>
  <c r="C157" i="4"/>
  <c r="B157" i="4"/>
  <c r="N156" i="4"/>
  <c r="M156" i="4"/>
  <c r="L156" i="4"/>
  <c r="K156" i="4"/>
  <c r="J156" i="4"/>
  <c r="I156" i="4"/>
  <c r="H156" i="4"/>
  <c r="G156" i="4"/>
  <c r="F156" i="4"/>
  <c r="E156" i="4"/>
  <c r="D156" i="4"/>
  <c r="C156" i="4"/>
  <c r="B156" i="4"/>
  <c r="N155" i="4"/>
  <c r="M155" i="4"/>
  <c r="L155" i="4"/>
  <c r="K155" i="4"/>
  <c r="J155" i="4"/>
  <c r="I155" i="4"/>
  <c r="H155" i="4"/>
  <c r="G155" i="4"/>
  <c r="F155" i="4"/>
  <c r="E155" i="4"/>
  <c r="D155" i="4"/>
  <c r="C155" i="4"/>
  <c r="B155" i="4"/>
  <c r="N154" i="4"/>
  <c r="M154" i="4"/>
  <c r="L154" i="4"/>
  <c r="K154" i="4"/>
  <c r="J154" i="4"/>
  <c r="I154" i="4"/>
  <c r="H154" i="4"/>
  <c r="G154" i="4"/>
  <c r="F154" i="4"/>
  <c r="E154" i="4"/>
  <c r="D154" i="4"/>
  <c r="C154" i="4"/>
  <c r="B154" i="4"/>
  <c r="N153" i="4"/>
  <c r="M153" i="4"/>
  <c r="L153" i="4"/>
  <c r="K153" i="4"/>
  <c r="J153" i="4"/>
  <c r="I153" i="4"/>
  <c r="H153" i="4"/>
  <c r="G153" i="4"/>
  <c r="F153" i="4"/>
  <c r="E153" i="4"/>
  <c r="D153" i="4"/>
  <c r="C153" i="4"/>
  <c r="B153" i="4"/>
  <c r="N150" i="4"/>
  <c r="M150" i="4"/>
  <c r="L150" i="4"/>
  <c r="K150" i="4"/>
  <c r="J150" i="4"/>
  <c r="I150" i="4"/>
  <c r="H150" i="4"/>
  <c r="G150" i="4"/>
  <c r="F150" i="4"/>
  <c r="E150" i="4"/>
  <c r="D150" i="4"/>
  <c r="C150" i="4"/>
  <c r="B150" i="4"/>
  <c r="N149" i="4"/>
  <c r="M149" i="4"/>
  <c r="L149" i="4"/>
  <c r="K149" i="4"/>
  <c r="J149" i="4"/>
  <c r="I149" i="4"/>
  <c r="H149" i="4"/>
  <c r="G149" i="4"/>
  <c r="F149" i="4"/>
  <c r="E149" i="4"/>
  <c r="D149" i="4"/>
  <c r="C149" i="4"/>
  <c r="B149" i="4"/>
  <c r="N148" i="4"/>
  <c r="M148" i="4"/>
  <c r="L148" i="4"/>
  <c r="K148" i="4"/>
  <c r="J148" i="4"/>
  <c r="I148" i="4"/>
  <c r="H148" i="4"/>
  <c r="G148" i="4"/>
  <c r="F148" i="4"/>
  <c r="E148" i="4"/>
  <c r="D148" i="4"/>
  <c r="C148" i="4"/>
  <c r="B148" i="4"/>
  <c r="N147" i="4"/>
  <c r="M147" i="4"/>
  <c r="L147" i="4"/>
  <c r="K147" i="4"/>
  <c r="J147" i="4"/>
  <c r="I147" i="4"/>
  <c r="H147" i="4"/>
  <c r="G147" i="4"/>
  <c r="F147" i="4"/>
  <c r="E147" i="4"/>
  <c r="D147" i="4"/>
  <c r="C147" i="4"/>
  <c r="B147" i="4"/>
  <c r="N146" i="4"/>
  <c r="M146" i="4"/>
  <c r="L146" i="4"/>
  <c r="K146" i="4"/>
  <c r="J146" i="4"/>
  <c r="I146" i="4"/>
  <c r="H146" i="4"/>
  <c r="G146" i="4"/>
  <c r="F146" i="4"/>
  <c r="E146" i="4"/>
  <c r="D146" i="4"/>
  <c r="C146" i="4"/>
  <c r="B146" i="4"/>
  <c r="N145" i="4"/>
  <c r="M145" i="4"/>
  <c r="L145" i="4"/>
  <c r="K145" i="4"/>
  <c r="J145" i="4"/>
  <c r="I145" i="4"/>
  <c r="H145" i="4"/>
  <c r="G145" i="4"/>
  <c r="F145" i="4"/>
  <c r="E145" i="4"/>
  <c r="D145" i="4"/>
  <c r="C145" i="4"/>
  <c r="B145" i="4"/>
  <c r="N144" i="4"/>
  <c r="M144" i="4"/>
  <c r="L144" i="4"/>
  <c r="K144" i="4"/>
  <c r="J144" i="4"/>
  <c r="I144" i="4"/>
  <c r="H144" i="4"/>
  <c r="G144" i="4"/>
  <c r="F144" i="4"/>
  <c r="E144" i="4"/>
  <c r="D144" i="4"/>
  <c r="C144" i="4"/>
  <c r="B144" i="4"/>
  <c r="N143" i="4"/>
  <c r="M143" i="4"/>
  <c r="L143" i="4"/>
  <c r="K143" i="4"/>
  <c r="K320" i="4" s="1"/>
  <c r="J143" i="4"/>
  <c r="I143" i="4"/>
  <c r="H143" i="4"/>
  <c r="G143" i="4"/>
  <c r="F143" i="4"/>
  <c r="E143" i="4"/>
  <c r="D143" i="4"/>
  <c r="C143" i="4"/>
  <c r="B143" i="4"/>
  <c r="N142" i="4"/>
  <c r="M142" i="4"/>
  <c r="L142" i="4"/>
  <c r="K142" i="4"/>
  <c r="J142" i="4"/>
  <c r="I142" i="4"/>
  <c r="H142" i="4"/>
  <c r="G142" i="4"/>
  <c r="F142" i="4"/>
  <c r="E142" i="4"/>
  <c r="D142" i="4"/>
  <c r="C142" i="4"/>
  <c r="B142" i="4"/>
  <c r="N141" i="4"/>
  <c r="M141" i="4"/>
  <c r="M318" i="4" s="1"/>
  <c r="L141" i="4"/>
  <c r="K141" i="4"/>
  <c r="J141" i="4"/>
  <c r="I141" i="4"/>
  <c r="H141" i="4"/>
  <c r="G141" i="4"/>
  <c r="F141" i="4"/>
  <c r="E141" i="4"/>
  <c r="D141" i="4"/>
  <c r="C141" i="4"/>
  <c r="B141" i="4"/>
  <c r="N140" i="4"/>
  <c r="M140" i="4"/>
  <c r="L140" i="4"/>
  <c r="K140" i="4"/>
  <c r="J140" i="4"/>
  <c r="J317" i="4" s="1"/>
  <c r="I140" i="4"/>
  <c r="H140" i="4"/>
  <c r="G140" i="4"/>
  <c r="F140" i="4"/>
  <c r="E140" i="4"/>
  <c r="D140" i="4"/>
  <c r="C140" i="4"/>
  <c r="B140" i="4"/>
  <c r="B317" i="4" s="1"/>
  <c r="N139" i="4"/>
  <c r="M139" i="4"/>
  <c r="L139" i="4"/>
  <c r="K139" i="4"/>
  <c r="J139" i="4"/>
  <c r="I139" i="4"/>
  <c r="H139" i="4"/>
  <c r="G139" i="4"/>
  <c r="F139" i="4"/>
  <c r="E139" i="4"/>
  <c r="D139" i="4"/>
  <c r="C139" i="4"/>
  <c r="B139" i="4"/>
  <c r="N138" i="4"/>
  <c r="M138" i="4"/>
  <c r="L138" i="4"/>
  <c r="K138" i="4"/>
  <c r="J138" i="4"/>
  <c r="I138" i="4"/>
  <c r="H138" i="4"/>
  <c r="G138" i="4"/>
  <c r="F138" i="4"/>
  <c r="E138" i="4"/>
  <c r="D138" i="4"/>
  <c r="C138" i="4"/>
  <c r="B138" i="4"/>
  <c r="N137" i="4"/>
  <c r="M137" i="4"/>
  <c r="L137" i="4"/>
  <c r="K137" i="4"/>
  <c r="J137" i="4"/>
  <c r="I137" i="4"/>
  <c r="H137" i="4"/>
  <c r="G137" i="4"/>
  <c r="F137" i="4"/>
  <c r="E137" i="4"/>
  <c r="D137" i="4"/>
  <c r="C137" i="4"/>
  <c r="B137" i="4"/>
  <c r="N133" i="4"/>
  <c r="M133" i="4"/>
  <c r="L133" i="4"/>
  <c r="K133" i="4"/>
  <c r="J133" i="4"/>
  <c r="I133" i="4"/>
  <c r="H133" i="4"/>
  <c r="G133" i="4"/>
  <c r="F133" i="4"/>
  <c r="E133" i="4"/>
  <c r="D133" i="4"/>
  <c r="C133" i="4"/>
  <c r="B133" i="4"/>
  <c r="N132" i="4"/>
  <c r="M132" i="4"/>
  <c r="L132" i="4"/>
  <c r="K132" i="4"/>
  <c r="J132" i="4"/>
  <c r="I132" i="4"/>
  <c r="H132" i="4"/>
  <c r="G132" i="4"/>
  <c r="F132" i="4"/>
  <c r="E132" i="4"/>
  <c r="D132" i="4"/>
  <c r="C132" i="4"/>
  <c r="B132" i="4"/>
  <c r="N131" i="4"/>
  <c r="M131" i="4"/>
  <c r="L131" i="4"/>
  <c r="K131" i="4"/>
  <c r="J131" i="4"/>
  <c r="I131" i="4"/>
  <c r="H131" i="4"/>
  <c r="G131" i="4"/>
  <c r="F131" i="4"/>
  <c r="E131" i="4"/>
  <c r="D131" i="4"/>
  <c r="C131" i="4"/>
  <c r="B131" i="4"/>
  <c r="N130" i="4"/>
  <c r="M130" i="4"/>
  <c r="L130" i="4"/>
  <c r="K130" i="4"/>
  <c r="J130" i="4"/>
  <c r="I130" i="4"/>
  <c r="H130" i="4"/>
  <c r="G130" i="4"/>
  <c r="F130" i="4"/>
  <c r="E130" i="4"/>
  <c r="D130" i="4"/>
  <c r="C130" i="4"/>
  <c r="B130" i="4"/>
  <c r="N129" i="4"/>
  <c r="M129" i="4"/>
  <c r="L129" i="4"/>
  <c r="K129" i="4"/>
  <c r="J129" i="4"/>
  <c r="I129" i="4"/>
  <c r="H129" i="4"/>
  <c r="G129" i="4"/>
  <c r="F129" i="4"/>
  <c r="E129" i="4"/>
  <c r="D129" i="4"/>
  <c r="C129" i="4"/>
  <c r="B129" i="4"/>
  <c r="N128" i="4"/>
  <c r="M128" i="4"/>
  <c r="L128" i="4"/>
  <c r="K128" i="4"/>
  <c r="J128" i="4"/>
  <c r="I128" i="4"/>
  <c r="H128" i="4"/>
  <c r="G128" i="4"/>
  <c r="F128" i="4"/>
  <c r="E128" i="4"/>
  <c r="D128" i="4"/>
  <c r="C128" i="4"/>
  <c r="B128" i="4"/>
  <c r="N127" i="4"/>
  <c r="M127" i="4"/>
  <c r="L127" i="4"/>
  <c r="K127" i="4"/>
  <c r="J127" i="4"/>
  <c r="I127" i="4"/>
  <c r="H127" i="4"/>
  <c r="G127" i="4"/>
  <c r="F127" i="4"/>
  <c r="E127" i="4"/>
  <c r="D127" i="4"/>
  <c r="C127" i="4"/>
  <c r="B127" i="4"/>
  <c r="N126" i="4"/>
  <c r="B126" i="4"/>
  <c r="N125" i="4"/>
  <c r="M125" i="4"/>
  <c r="L125" i="4"/>
  <c r="L346" i="4" s="1"/>
  <c r="K125" i="4"/>
  <c r="K346" i="4" s="1"/>
  <c r="J125" i="4"/>
  <c r="I125" i="4"/>
  <c r="H125" i="4"/>
  <c r="G125" i="4"/>
  <c r="F125" i="4"/>
  <c r="E125" i="4"/>
  <c r="D125" i="4"/>
  <c r="D346" i="4" s="1"/>
  <c r="C125" i="4"/>
  <c r="C346" i="4" s="1"/>
  <c r="B125" i="4"/>
  <c r="N124" i="4"/>
  <c r="M124" i="4"/>
  <c r="L124" i="4"/>
  <c r="K124" i="4"/>
  <c r="J124" i="4"/>
  <c r="I124" i="4"/>
  <c r="H124" i="4"/>
  <c r="G124" i="4"/>
  <c r="F124" i="4"/>
  <c r="E124" i="4"/>
  <c r="D124" i="4"/>
  <c r="C124" i="4"/>
  <c r="B124" i="4"/>
  <c r="N122" i="4"/>
  <c r="N343" i="4" s="1"/>
  <c r="M122" i="4"/>
  <c r="M343" i="4" s="1"/>
  <c r="L122" i="4"/>
  <c r="K122" i="4"/>
  <c r="J122" i="4"/>
  <c r="I122" i="4"/>
  <c r="H122" i="4"/>
  <c r="G122" i="4"/>
  <c r="F122" i="4"/>
  <c r="F343" i="4" s="1"/>
  <c r="E122" i="4"/>
  <c r="E343" i="4" s="1"/>
  <c r="D122" i="4"/>
  <c r="D343" i="4" s="1"/>
  <c r="C122" i="4"/>
  <c r="B122" i="4"/>
  <c r="N121" i="4"/>
  <c r="M121" i="4"/>
  <c r="L121" i="4"/>
  <c r="K121" i="4"/>
  <c r="J121" i="4"/>
  <c r="J342" i="4" s="1"/>
  <c r="I121" i="4"/>
  <c r="I342" i="4" s="1"/>
  <c r="H121" i="4"/>
  <c r="G121" i="4"/>
  <c r="F121" i="4"/>
  <c r="E121" i="4"/>
  <c r="D121" i="4"/>
  <c r="C121" i="4"/>
  <c r="B121" i="4"/>
  <c r="N120" i="4"/>
  <c r="N341" i="4" s="1"/>
  <c r="M120" i="4"/>
  <c r="L120" i="4"/>
  <c r="K120" i="4"/>
  <c r="J120" i="4"/>
  <c r="I120" i="4"/>
  <c r="H120" i="4"/>
  <c r="G120" i="4"/>
  <c r="G341" i="4" s="1"/>
  <c r="F120" i="4"/>
  <c r="F341" i="4" s="1"/>
  <c r="E120" i="4"/>
  <c r="D120" i="4"/>
  <c r="C120" i="4"/>
  <c r="B120" i="4"/>
  <c r="N119" i="4"/>
  <c r="M119" i="4"/>
  <c r="L119" i="4"/>
  <c r="L340" i="4" s="1"/>
  <c r="K119" i="4"/>
  <c r="K340" i="4" s="1"/>
  <c r="J119" i="4"/>
  <c r="I119" i="4"/>
  <c r="H119" i="4"/>
  <c r="G119" i="4"/>
  <c r="F119" i="4"/>
  <c r="E119" i="4"/>
  <c r="D119" i="4"/>
  <c r="D340" i="4" s="1"/>
  <c r="C119" i="4"/>
  <c r="C340" i="4" s="1"/>
  <c r="B119" i="4"/>
  <c r="N118" i="4"/>
  <c r="M118" i="4"/>
  <c r="L118" i="4"/>
  <c r="K118" i="4"/>
  <c r="J118" i="4"/>
  <c r="I118" i="4"/>
  <c r="I339" i="4" s="1"/>
  <c r="H118" i="4"/>
  <c r="H339" i="4" s="1"/>
  <c r="G118" i="4"/>
  <c r="F118" i="4"/>
  <c r="E118" i="4"/>
  <c r="D118" i="4"/>
  <c r="C118" i="4"/>
  <c r="B118" i="4"/>
  <c r="N117" i="4"/>
  <c r="M117" i="4"/>
  <c r="L117" i="4"/>
  <c r="K117" i="4"/>
  <c r="J117" i="4"/>
  <c r="I117" i="4"/>
  <c r="H117" i="4"/>
  <c r="G117" i="4"/>
  <c r="F117" i="4"/>
  <c r="F338" i="4" s="1"/>
  <c r="E117" i="4"/>
  <c r="E338" i="4" s="1"/>
  <c r="D117" i="4"/>
  <c r="C117" i="4"/>
  <c r="B117" i="4"/>
  <c r="N116" i="4"/>
  <c r="M116" i="4"/>
  <c r="L116" i="4"/>
  <c r="K116" i="4"/>
  <c r="K337" i="4" s="1"/>
  <c r="J116" i="4"/>
  <c r="J337" i="4" s="1"/>
  <c r="I116" i="4"/>
  <c r="H116" i="4"/>
  <c r="G116" i="4"/>
  <c r="F116" i="4"/>
  <c r="E116" i="4"/>
  <c r="D116" i="4"/>
  <c r="C116" i="4"/>
  <c r="B116" i="4"/>
  <c r="B337" i="4" s="1"/>
  <c r="N115" i="4"/>
  <c r="M115" i="4"/>
  <c r="L115" i="4"/>
  <c r="K115" i="4"/>
  <c r="J115" i="4"/>
  <c r="I115" i="4"/>
  <c r="H115" i="4"/>
  <c r="H336" i="4" s="1"/>
  <c r="G115" i="4"/>
  <c r="G336" i="4" s="1"/>
  <c r="F115" i="4"/>
  <c r="E115" i="4"/>
  <c r="D115" i="4"/>
  <c r="C115" i="4"/>
  <c r="B115" i="4"/>
  <c r="N114" i="4"/>
  <c r="M114" i="4"/>
  <c r="L114" i="4"/>
  <c r="L335" i="4" s="1"/>
  <c r="K114" i="4"/>
  <c r="J114" i="4"/>
  <c r="I114" i="4"/>
  <c r="H114" i="4"/>
  <c r="G114" i="4"/>
  <c r="F114" i="4"/>
  <c r="E114" i="4"/>
  <c r="D114" i="4"/>
  <c r="D335" i="4" s="1"/>
  <c r="C114" i="4"/>
  <c r="B114" i="4"/>
  <c r="N113" i="4"/>
  <c r="M113" i="4"/>
  <c r="L113" i="4"/>
  <c r="K113" i="4"/>
  <c r="J113" i="4"/>
  <c r="J334" i="4" s="1"/>
  <c r="I113" i="4"/>
  <c r="I334" i="4" s="1"/>
  <c r="H113" i="4"/>
  <c r="G113" i="4"/>
  <c r="F113" i="4"/>
  <c r="E113" i="4"/>
  <c r="D113" i="4"/>
  <c r="C113" i="4"/>
  <c r="B113" i="4"/>
  <c r="N112" i="4"/>
  <c r="M112" i="4"/>
  <c r="L112" i="4"/>
  <c r="K112" i="4"/>
  <c r="J112" i="4"/>
  <c r="I112" i="4"/>
  <c r="H112" i="4"/>
  <c r="G112" i="4"/>
  <c r="G333" i="4" s="1"/>
  <c r="F112" i="4"/>
  <c r="F333" i="4" s="1"/>
  <c r="E112" i="4"/>
  <c r="D112" i="4"/>
  <c r="C112" i="4"/>
  <c r="B112" i="4"/>
  <c r="N111" i="4"/>
  <c r="M111" i="4"/>
  <c r="L111" i="4"/>
  <c r="L332" i="4" s="1"/>
  <c r="K111" i="4"/>
  <c r="K332" i="4" s="1"/>
  <c r="J111" i="4"/>
  <c r="I111" i="4"/>
  <c r="H111" i="4"/>
  <c r="G111" i="4"/>
  <c r="F111" i="4"/>
  <c r="E111" i="4"/>
  <c r="D111" i="4"/>
  <c r="C111" i="4"/>
  <c r="C332" i="4" s="1"/>
  <c r="B111" i="4"/>
  <c r="N110" i="4"/>
  <c r="M110" i="4"/>
  <c r="L110" i="4"/>
  <c r="K110" i="4"/>
  <c r="J110" i="4"/>
  <c r="I110" i="4"/>
  <c r="H110" i="4"/>
  <c r="G110" i="4"/>
  <c r="F110" i="4"/>
  <c r="E110" i="4"/>
  <c r="D110" i="4"/>
  <c r="C110" i="4"/>
  <c r="B110" i="4"/>
  <c r="N109" i="4"/>
  <c r="M109" i="4"/>
  <c r="L109" i="4"/>
  <c r="K109" i="4"/>
  <c r="J109" i="4"/>
  <c r="I109" i="4"/>
  <c r="H109" i="4"/>
  <c r="G109" i="4"/>
  <c r="F109" i="4"/>
  <c r="E109" i="4"/>
  <c r="D109" i="4"/>
  <c r="C109" i="4"/>
  <c r="B109" i="4"/>
  <c r="N106" i="4"/>
  <c r="M106" i="4"/>
  <c r="L106" i="4"/>
  <c r="K106" i="4"/>
  <c r="J106" i="4"/>
  <c r="I106" i="4"/>
  <c r="H106" i="4"/>
  <c r="G106" i="4"/>
  <c r="F106" i="4"/>
  <c r="E106" i="4"/>
  <c r="D106" i="4"/>
  <c r="C106" i="4"/>
  <c r="B106" i="4"/>
  <c r="N105" i="4"/>
  <c r="M105" i="4"/>
  <c r="L105" i="4"/>
  <c r="K105" i="4"/>
  <c r="J105" i="4"/>
  <c r="I105" i="4"/>
  <c r="H105" i="4"/>
  <c r="G105" i="4"/>
  <c r="F105" i="4"/>
  <c r="E105" i="4"/>
  <c r="D105" i="4"/>
  <c r="C105" i="4"/>
  <c r="B105" i="4"/>
  <c r="N104" i="4"/>
  <c r="M104" i="4"/>
  <c r="L104" i="4"/>
  <c r="K104" i="4"/>
  <c r="J104" i="4"/>
  <c r="I104" i="4"/>
  <c r="H104" i="4"/>
  <c r="G104" i="4"/>
  <c r="F104" i="4"/>
  <c r="E104" i="4"/>
  <c r="D104" i="4"/>
  <c r="C104" i="4"/>
  <c r="B104" i="4"/>
  <c r="N103" i="4"/>
  <c r="M103" i="4"/>
  <c r="L103" i="4"/>
  <c r="K103" i="4"/>
  <c r="J103" i="4"/>
  <c r="I103" i="4"/>
  <c r="H103" i="4"/>
  <c r="G103" i="4"/>
  <c r="F103" i="4"/>
  <c r="E103" i="4"/>
  <c r="D103" i="4"/>
  <c r="C103" i="4"/>
  <c r="B103" i="4"/>
  <c r="N102" i="4"/>
  <c r="M102" i="4"/>
  <c r="L102" i="4"/>
  <c r="K102" i="4"/>
  <c r="J102" i="4"/>
  <c r="I102" i="4"/>
  <c r="H102" i="4"/>
  <c r="G102" i="4"/>
  <c r="F102" i="4"/>
  <c r="E102" i="4"/>
  <c r="D102" i="4"/>
  <c r="C102" i="4"/>
  <c r="B102" i="4"/>
  <c r="N101" i="4"/>
  <c r="M101" i="4"/>
  <c r="L101" i="4"/>
  <c r="K101" i="4"/>
  <c r="J101" i="4"/>
  <c r="I101" i="4"/>
  <c r="H101" i="4"/>
  <c r="G101" i="4"/>
  <c r="F101" i="4"/>
  <c r="E101" i="4"/>
  <c r="D101" i="4"/>
  <c r="C101" i="4"/>
  <c r="B101" i="4"/>
  <c r="N100" i="4"/>
  <c r="M100" i="4"/>
  <c r="L100" i="4"/>
  <c r="K100" i="4"/>
  <c r="J100" i="4"/>
  <c r="I100" i="4"/>
  <c r="H100" i="4"/>
  <c r="G100" i="4"/>
  <c r="F100" i="4"/>
  <c r="E100" i="4"/>
  <c r="D100" i="4"/>
  <c r="C100" i="4"/>
  <c r="B100" i="4"/>
  <c r="N99" i="4"/>
  <c r="M99" i="4"/>
  <c r="L99" i="4"/>
  <c r="K99" i="4"/>
  <c r="J99" i="4"/>
  <c r="I99" i="4"/>
  <c r="H99" i="4"/>
  <c r="G99" i="4"/>
  <c r="F99" i="4"/>
  <c r="E99" i="4"/>
  <c r="D99" i="4"/>
  <c r="C99" i="4"/>
  <c r="B99" i="4"/>
  <c r="N98" i="4"/>
  <c r="M98" i="4"/>
  <c r="L98" i="4"/>
  <c r="K98" i="4"/>
  <c r="J98" i="4"/>
  <c r="I98" i="4"/>
  <c r="H98" i="4"/>
  <c r="G98" i="4"/>
  <c r="F98" i="4"/>
  <c r="E98" i="4"/>
  <c r="D98" i="4"/>
  <c r="C98" i="4"/>
  <c r="B98" i="4"/>
  <c r="N97" i="4"/>
  <c r="M97" i="4"/>
  <c r="L97" i="4"/>
  <c r="K97" i="4"/>
  <c r="J97" i="4"/>
  <c r="I97" i="4"/>
  <c r="H97" i="4"/>
  <c r="G97" i="4"/>
  <c r="F97" i="4"/>
  <c r="E97" i="4"/>
  <c r="D97" i="4"/>
  <c r="C97" i="4"/>
  <c r="B97" i="4"/>
  <c r="N96" i="4"/>
  <c r="M96" i="4"/>
  <c r="L96" i="4"/>
  <c r="K96" i="4"/>
  <c r="J96" i="4"/>
  <c r="I96" i="4"/>
  <c r="H96" i="4"/>
  <c r="G96" i="4"/>
  <c r="F96" i="4"/>
  <c r="E96" i="4"/>
  <c r="D96" i="4"/>
  <c r="C96" i="4"/>
  <c r="B96" i="4"/>
  <c r="N95" i="4"/>
  <c r="M95" i="4"/>
  <c r="L95" i="4"/>
  <c r="K95" i="4"/>
  <c r="J95" i="4"/>
  <c r="I95" i="4"/>
  <c r="H95" i="4"/>
  <c r="G95" i="4"/>
  <c r="F95" i="4"/>
  <c r="E95" i="4"/>
  <c r="D95" i="4"/>
  <c r="C95" i="4"/>
  <c r="B95" i="4"/>
  <c r="N94" i="4"/>
  <c r="M94" i="4"/>
  <c r="L94" i="4"/>
  <c r="K94" i="4"/>
  <c r="J94" i="4"/>
  <c r="I94" i="4"/>
  <c r="H94" i="4"/>
  <c r="G94" i="4"/>
  <c r="F94" i="4"/>
  <c r="E94" i="4"/>
  <c r="D94" i="4"/>
  <c r="C94" i="4"/>
  <c r="B94" i="4"/>
  <c r="N93" i="4"/>
  <c r="M93" i="4"/>
  <c r="L93" i="4"/>
  <c r="K93" i="4"/>
  <c r="J93" i="4"/>
  <c r="I93" i="4"/>
  <c r="H93" i="4"/>
  <c r="G93" i="4"/>
  <c r="F93" i="4"/>
  <c r="E93" i="4"/>
  <c r="D93" i="4"/>
  <c r="C93" i="4"/>
  <c r="B93" i="4"/>
  <c r="A91" i="4"/>
  <c r="N89" i="4"/>
  <c r="M89" i="4"/>
  <c r="L89" i="4"/>
  <c r="K89" i="4"/>
  <c r="J89" i="4"/>
  <c r="I89" i="4"/>
  <c r="I353" i="4" s="1"/>
  <c r="H89" i="4"/>
  <c r="G89" i="4"/>
  <c r="F89" i="4"/>
  <c r="E89" i="4"/>
  <c r="D89" i="4"/>
  <c r="C89" i="4"/>
  <c r="B89" i="4"/>
  <c r="B88" i="4"/>
  <c r="N87" i="4"/>
  <c r="M87" i="4"/>
  <c r="L87" i="4"/>
  <c r="K87" i="4"/>
  <c r="J87" i="4"/>
  <c r="I87" i="4"/>
  <c r="H87" i="4"/>
  <c r="G87" i="4"/>
  <c r="F87" i="4"/>
  <c r="E87" i="4"/>
  <c r="D87" i="4"/>
  <c r="C87" i="4"/>
  <c r="B87" i="4"/>
  <c r="N86" i="4"/>
  <c r="N350" i="4" s="1"/>
  <c r="M86" i="4"/>
  <c r="L86" i="4"/>
  <c r="K86" i="4"/>
  <c r="J86" i="4"/>
  <c r="I86" i="4"/>
  <c r="H86" i="4"/>
  <c r="G86" i="4"/>
  <c r="F86" i="4"/>
  <c r="E86" i="4"/>
  <c r="D86" i="4"/>
  <c r="C86" i="4"/>
  <c r="B86" i="4"/>
  <c r="N85" i="4"/>
  <c r="M85" i="4"/>
  <c r="L85" i="4"/>
  <c r="K85" i="4"/>
  <c r="K349" i="4" s="1"/>
  <c r="J85" i="4"/>
  <c r="I85" i="4"/>
  <c r="H85" i="4"/>
  <c r="G85" i="4"/>
  <c r="F85" i="4"/>
  <c r="E85" i="4"/>
  <c r="D85" i="4"/>
  <c r="C85" i="4"/>
  <c r="B85" i="4"/>
  <c r="N84" i="4"/>
  <c r="M84" i="4"/>
  <c r="L84" i="4"/>
  <c r="K84" i="4"/>
  <c r="J84" i="4"/>
  <c r="I84" i="4"/>
  <c r="H84" i="4"/>
  <c r="H348" i="4" s="1"/>
  <c r="G84" i="4"/>
  <c r="F84" i="4"/>
  <c r="E84" i="4"/>
  <c r="D84" i="4"/>
  <c r="C84" i="4"/>
  <c r="B84" i="4"/>
  <c r="N83" i="4"/>
  <c r="M83" i="4"/>
  <c r="M347" i="4" s="1"/>
  <c r="L83" i="4"/>
  <c r="K83" i="4"/>
  <c r="J83" i="4"/>
  <c r="I83" i="4"/>
  <c r="H83" i="4"/>
  <c r="G83" i="4"/>
  <c r="F83" i="4"/>
  <c r="E83" i="4"/>
  <c r="D83" i="4"/>
  <c r="C83" i="4"/>
  <c r="B83" i="4"/>
  <c r="N82" i="4"/>
  <c r="M82" i="4"/>
  <c r="L82" i="4"/>
  <c r="K82" i="4"/>
  <c r="J82" i="4"/>
  <c r="J346" i="4" s="1"/>
  <c r="I82" i="4"/>
  <c r="H82" i="4"/>
  <c r="G82" i="4"/>
  <c r="F82" i="4"/>
  <c r="E82" i="4"/>
  <c r="D82" i="4"/>
  <c r="C82" i="4"/>
  <c r="B82" i="4"/>
  <c r="B346" i="4" s="1"/>
  <c r="B81" i="4"/>
  <c r="M80" i="4"/>
  <c r="L80" i="4"/>
  <c r="K80" i="4"/>
  <c r="J80" i="4"/>
  <c r="I80" i="4"/>
  <c r="H80" i="4"/>
  <c r="G80" i="4"/>
  <c r="F80" i="4"/>
  <c r="N80" i="4" s="1"/>
  <c r="E80" i="4"/>
  <c r="D80" i="4"/>
  <c r="C80" i="4"/>
  <c r="B80" i="4"/>
  <c r="N78" i="4"/>
  <c r="M78" i="4"/>
  <c r="L78" i="4"/>
  <c r="K78" i="4"/>
  <c r="K342" i="4" s="1"/>
  <c r="J78" i="4"/>
  <c r="I78" i="4"/>
  <c r="H78" i="4"/>
  <c r="G78" i="4"/>
  <c r="F78" i="4"/>
  <c r="E78" i="4"/>
  <c r="D78" i="4"/>
  <c r="C78" i="4"/>
  <c r="C342" i="4" s="1"/>
  <c r="B78" i="4"/>
  <c r="N77" i="4"/>
  <c r="M77" i="4"/>
  <c r="L77" i="4"/>
  <c r="K77" i="4"/>
  <c r="J77" i="4"/>
  <c r="I77" i="4"/>
  <c r="H77" i="4"/>
  <c r="H341" i="4" s="1"/>
  <c r="G77" i="4"/>
  <c r="F77" i="4"/>
  <c r="E77" i="4"/>
  <c r="D77" i="4"/>
  <c r="C77" i="4"/>
  <c r="B77" i="4"/>
  <c r="M76" i="4"/>
  <c r="M340" i="4" s="1"/>
  <c r="L76" i="4"/>
  <c r="K76" i="4"/>
  <c r="J76" i="4"/>
  <c r="I76" i="4"/>
  <c r="H76" i="4"/>
  <c r="G76" i="4"/>
  <c r="F76" i="4"/>
  <c r="E76" i="4"/>
  <c r="D76" i="4"/>
  <c r="C76" i="4"/>
  <c r="B76" i="4"/>
  <c r="M75" i="4"/>
  <c r="L75" i="4"/>
  <c r="K75" i="4"/>
  <c r="J75" i="4"/>
  <c r="J339" i="4" s="1"/>
  <c r="I75" i="4"/>
  <c r="H75" i="4"/>
  <c r="G75" i="4"/>
  <c r="F75" i="4"/>
  <c r="E75" i="4"/>
  <c r="D75" i="4"/>
  <c r="C75" i="4"/>
  <c r="B75" i="4"/>
  <c r="N75" i="4" s="1"/>
  <c r="M74" i="4"/>
  <c r="L74" i="4"/>
  <c r="K74" i="4"/>
  <c r="J74" i="4"/>
  <c r="I74" i="4"/>
  <c r="H74" i="4"/>
  <c r="G74" i="4"/>
  <c r="G338" i="4" s="1"/>
  <c r="F74" i="4"/>
  <c r="E74" i="4"/>
  <c r="D74" i="4"/>
  <c r="C74" i="4"/>
  <c r="B74" i="4"/>
  <c r="N74" i="4" s="1"/>
  <c r="N338" i="4" s="1"/>
  <c r="M73" i="4"/>
  <c r="L73" i="4"/>
  <c r="L337" i="4" s="1"/>
  <c r="K73" i="4"/>
  <c r="J73" i="4"/>
  <c r="I73" i="4"/>
  <c r="H73" i="4"/>
  <c r="G73" i="4"/>
  <c r="F73" i="4"/>
  <c r="E73" i="4"/>
  <c r="D73" i="4"/>
  <c r="D337" i="4" s="1"/>
  <c r="C73" i="4"/>
  <c r="B73" i="4"/>
  <c r="M72" i="4"/>
  <c r="L72" i="4"/>
  <c r="K72" i="4"/>
  <c r="J72" i="4"/>
  <c r="I72" i="4"/>
  <c r="H72" i="4"/>
  <c r="G72" i="4"/>
  <c r="F72" i="4"/>
  <c r="E72" i="4"/>
  <c r="D72" i="4"/>
  <c r="C72" i="4"/>
  <c r="B72" i="4"/>
  <c r="M71" i="4"/>
  <c r="L71" i="4"/>
  <c r="K71" i="4"/>
  <c r="J71" i="4"/>
  <c r="I71" i="4"/>
  <c r="H71" i="4"/>
  <c r="G71" i="4"/>
  <c r="F71" i="4"/>
  <c r="E71" i="4"/>
  <c r="D71" i="4"/>
  <c r="C71" i="4"/>
  <c r="B71" i="4"/>
  <c r="M70" i="4"/>
  <c r="L70" i="4"/>
  <c r="K70" i="4"/>
  <c r="J70" i="4"/>
  <c r="I70" i="4"/>
  <c r="H70" i="4"/>
  <c r="G70" i="4"/>
  <c r="F70" i="4"/>
  <c r="E70" i="4"/>
  <c r="D70" i="4"/>
  <c r="C70" i="4"/>
  <c r="B70" i="4"/>
  <c r="M69" i="4"/>
  <c r="L69" i="4"/>
  <c r="K69" i="4"/>
  <c r="J69" i="4"/>
  <c r="I69" i="4"/>
  <c r="H69" i="4"/>
  <c r="H333" i="4" s="1"/>
  <c r="G69" i="4"/>
  <c r="F69" i="4"/>
  <c r="E69" i="4"/>
  <c r="D69" i="4"/>
  <c r="C69" i="4"/>
  <c r="B69" i="4"/>
  <c r="B334" i="4" s="1"/>
  <c r="M68" i="4"/>
  <c r="M332" i="4" s="1"/>
  <c r="L68" i="4"/>
  <c r="K68" i="4"/>
  <c r="J68" i="4"/>
  <c r="I68" i="4"/>
  <c r="H68" i="4"/>
  <c r="G68" i="4"/>
  <c r="F68" i="4"/>
  <c r="N68" i="4" s="1"/>
  <c r="E68" i="4"/>
  <c r="E332" i="4" s="1"/>
  <c r="D68" i="4"/>
  <c r="C68" i="4"/>
  <c r="B68" i="4"/>
  <c r="M67" i="4"/>
  <c r="L67" i="4"/>
  <c r="K67" i="4"/>
  <c r="J67" i="4"/>
  <c r="I67" i="4"/>
  <c r="H67" i="4"/>
  <c r="G67" i="4"/>
  <c r="F67" i="4"/>
  <c r="E67" i="4"/>
  <c r="D67" i="4"/>
  <c r="C67" i="4"/>
  <c r="B67" i="4"/>
  <c r="N67" i="4" s="1"/>
  <c r="N66" i="4"/>
  <c r="M66" i="4"/>
  <c r="L66" i="4"/>
  <c r="K66" i="4"/>
  <c r="J66" i="4"/>
  <c r="J331" i="4" s="1"/>
  <c r="I66" i="4"/>
  <c r="I331" i="4" s="1"/>
  <c r="H66" i="4"/>
  <c r="H331" i="4" s="1"/>
  <c r="G66" i="4"/>
  <c r="F66" i="4"/>
  <c r="E66" i="4"/>
  <c r="D66" i="4"/>
  <c r="C66" i="4"/>
  <c r="B66" i="4"/>
  <c r="B331" i="4" s="1"/>
  <c r="N65" i="4"/>
  <c r="N330" i="4" s="1"/>
  <c r="M65" i="4"/>
  <c r="M330" i="4" s="1"/>
  <c r="L65" i="4"/>
  <c r="L330" i="4" s="1"/>
  <c r="K65" i="4"/>
  <c r="J65" i="4"/>
  <c r="I65" i="4"/>
  <c r="H65" i="4"/>
  <c r="G65" i="4"/>
  <c r="G330" i="4" s="1"/>
  <c r="F65" i="4"/>
  <c r="F330" i="4" s="1"/>
  <c r="E65" i="4"/>
  <c r="E330" i="4" s="1"/>
  <c r="D65" i="4"/>
  <c r="C65" i="4"/>
  <c r="B65" i="4"/>
  <c r="N62" i="4"/>
  <c r="M62" i="4"/>
  <c r="L62" i="4"/>
  <c r="K62" i="4"/>
  <c r="J62" i="4"/>
  <c r="I62" i="4"/>
  <c r="H62" i="4"/>
  <c r="G62" i="4"/>
  <c r="F62" i="4"/>
  <c r="E62" i="4"/>
  <c r="D62" i="4"/>
  <c r="C62" i="4"/>
  <c r="B62" i="4"/>
  <c r="N61" i="4"/>
  <c r="M61" i="4"/>
  <c r="L61" i="4"/>
  <c r="K61" i="4"/>
  <c r="J61" i="4"/>
  <c r="I61" i="4"/>
  <c r="H61" i="4"/>
  <c r="H325" i="4" s="1"/>
  <c r="G61" i="4"/>
  <c r="F61" i="4"/>
  <c r="E61" i="4"/>
  <c r="D61" i="4"/>
  <c r="C61" i="4"/>
  <c r="B61" i="4"/>
  <c r="M60" i="4"/>
  <c r="L60" i="4"/>
  <c r="K60" i="4"/>
  <c r="J60" i="4"/>
  <c r="I60" i="4"/>
  <c r="H60" i="4"/>
  <c r="G60" i="4"/>
  <c r="F60" i="4"/>
  <c r="E60" i="4"/>
  <c r="E324" i="4" s="1"/>
  <c r="D60" i="4"/>
  <c r="C60" i="4"/>
  <c r="N60" i="4" s="1"/>
  <c r="B60" i="4"/>
  <c r="M59" i="4"/>
  <c r="L59" i="4"/>
  <c r="K59" i="4"/>
  <c r="J59" i="4"/>
  <c r="I59" i="4"/>
  <c r="H59" i="4"/>
  <c r="G59" i="4"/>
  <c r="F59" i="4"/>
  <c r="E59" i="4"/>
  <c r="D59" i="4"/>
  <c r="C59" i="4"/>
  <c r="B59" i="4"/>
  <c r="M58" i="4"/>
  <c r="L58" i="4"/>
  <c r="K58" i="4"/>
  <c r="J58" i="4"/>
  <c r="I58" i="4"/>
  <c r="H58" i="4"/>
  <c r="G58" i="4"/>
  <c r="F58" i="4"/>
  <c r="E58" i="4"/>
  <c r="N58" i="4" s="1"/>
  <c r="D58" i="4"/>
  <c r="C58" i="4"/>
  <c r="B58" i="4"/>
  <c r="M57" i="4"/>
  <c r="L57" i="4"/>
  <c r="K57" i="4"/>
  <c r="J57" i="4"/>
  <c r="I57" i="4"/>
  <c r="H57" i="4"/>
  <c r="G57" i="4"/>
  <c r="F57" i="4"/>
  <c r="E57" i="4"/>
  <c r="D57" i="4"/>
  <c r="C57" i="4"/>
  <c r="B57" i="4"/>
  <c r="N57" i="4" s="1"/>
  <c r="M56" i="4"/>
  <c r="L56" i="4"/>
  <c r="K56" i="4"/>
  <c r="J56" i="4"/>
  <c r="I56" i="4"/>
  <c r="H56" i="4"/>
  <c r="G56" i="4"/>
  <c r="F56" i="4"/>
  <c r="E56" i="4"/>
  <c r="D56" i="4"/>
  <c r="C56" i="4"/>
  <c r="B56" i="4"/>
  <c r="N56" i="4" s="1"/>
  <c r="M55" i="4"/>
  <c r="L55" i="4"/>
  <c r="K55" i="4"/>
  <c r="J55" i="4"/>
  <c r="I55" i="4"/>
  <c r="H55" i="4"/>
  <c r="G55" i="4"/>
  <c r="F55" i="4"/>
  <c r="E55" i="4"/>
  <c r="D55" i="4"/>
  <c r="N55" i="4" s="1"/>
  <c r="C55" i="4"/>
  <c r="B55" i="4"/>
  <c r="M54" i="4"/>
  <c r="L54" i="4"/>
  <c r="K54" i="4"/>
  <c r="J54" i="4"/>
  <c r="I54" i="4"/>
  <c r="H54" i="4"/>
  <c r="G54" i="4"/>
  <c r="F54" i="4"/>
  <c r="E54" i="4"/>
  <c r="D54" i="4"/>
  <c r="C54" i="4"/>
  <c r="B54" i="4"/>
  <c r="M53" i="4"/>
  <c r="L53" i="4"/>
  <c r="K53" i="4"/>
  <c r="J53" i="4"/>
  <c r="I53" i="4"/>
  <c r="H53" i="4"/>
  <c r="G53" i="4"/>
  <c r="F53" i="4"/>
  <c r="N53" i="4" s="1"/>
  <c r="E53" i="4"/>
  <c r="D53" i="4"/>
  <c r="C53" i="4"/>
  <c r="B53" i="4"/>
  <c r="M52" i="4"/>
  <c r="L52" i="4"/>
  <c r="K52" i="4"/>
  <c r="J52" i="4"/>
  <c r="I52" i="4"/>
  <c r="H52" i="4"/>
  <c r="G52" i="4"/>
  <c r="F52" i="4"/>
  <c r="E52" i="4"/>
  <c r="D52" i="4"/>
  <c r="B52" i="4"/>
  <c r="M51" i="4"/>
  <c r="L51" i="4"/>
  <c r="K51" i="4"/>
  <c r="J51" i="4"/>
  <c r="I51" i="4"/>
  <c r="H51" i="4"/>
  <c r="H316" i="4" s="1"/>
  <c r="G51" i="4"/>
  <c r="G316" i="4" s="1"/>
  <c r="F51" i="4"/>
  <c r="E51" i="4"/>
  <c r="D51" i="4"/>
  <c r="C51" i="4"/>
  <c r="B51" i="4"/>
  <c r="N50" i="4"/>
  <c r="M50" i="4"/>
  <c r="M315" i="4" s="1"/>
  <c r="L50" i="4"/>
  <c r="L315" i="4" s="1"/>
  <c r="K50" i="4"/>
  <c r="J50" i="4"/>
  <c r="I50" i="4"/>
  <c r="H50" i="4"/>
  <c r="G50" i="4"/>
  <c r="F50" i="4"/>
  <c r="E50" i="4"/>
  <c r="E315" i="4" s="1"/>
  <c r="D50" i="4"/>
  <c r="D315" i="4" s="1"/>
  <c r="C50" i="4"/>
  <c r="B50" i="4"/>
  <c r="N49" i="4"/>
  <c r="M49" i="4"/>
  <c r="L49" i="4"/>
  <c r="K49" i="4"/>
  <c r="J49" i="4"/>
  <c r="J314" i="4" s="1"/>
  <c r="I49" i="4"/>
  <c r="I314" i="4" s="1"/>
  <c r="H49" i="4"/>
  <c r="G49" i="4"/>
  <c r="F49" i="4"/>
  <c r="E49" i="4"/>
  <c r="D49" i="4"/>
  <c r="C49" i="4"/>
  <c r="B49" i="4"/>
  <c r="B314" i="4" s="1"/>
  <c r="A48" i="4"/>
  <c r="N46" i="4"/>
  <c r="M46" i="4"/>
  <c r="L46" i="4"/>
  <c r="K46" i="4"/>
  <c r="J46" i="4"/>
  <c r="I46" i="4"/>
  <c r="H46" i="4"/>
  <c r="H354" i="4" s="1"/>
  <c r="G46" i="4"/>
  <c r="G354" i="4" s="1"/>
  <c r="F46" i="4"/>
  <c r="E46" i="4"/>
  <c r="D46" i="4"/>
  <c r="C46" i="4"/>
  <c r="B46" i="4"/>
  <c r="N45" i="4"/>
  <c r="M45" i="4"/>
  <c r="M353" i="4" s="1"/>
  <c r="L45" i="4"/>
  <c r="L353" i="4" s="1"/>
  <c r="K45" i="4"/>
  <c r="J45" i="4"/>
  <c r="I45" i="4"/>
  <c r="H45" i="4"/>
  <c r="G45" i="4"/>
  <c r="F45" i="4"/>
  <c r="F353" i="4" s="1"/>
  <c r="E45" i="4"/>
  <c r="E353" i="4" s="1"/>
  <c r="D45" i="4"/>
  <c r="D353" i="4" s="1"/>
  <c r="C45" i="4"/>
  <c r="B45" i="4"/>
  <c r="N44" i="4"/>
  <c r="M44" i="4"/>
  <c r="L44" i="4"/>
  <c r="K44" i="4"/>
  <c r="J44" i="4"/>
  <c r="J352" i="4" s="1"/>
  <c r="I44" i="4"/>
  <c r="I352" i="4" s="1"/>
  <c r="H44" i="4"/>
  <c r="G44" i="4"/>
  <c r="F44" i="4"/>
  <c r="E44" i="4"/>
  <c r="D44" i="4"/>
  <c r="C44" i="4"/>
  <c r="C352" i="4" s="1"/>
  <c r="B44" i="4"/>
  <c r="N43" i="4"/>
  <c r="N351" i="4" s="1"/>
  <c r="M43" i="4"/>
  <c r="L43" i="4"/>
  <c r="K43" i="4"/>
  <c r="J43" i="4"/>
  <c r="I43" i="4"/>
  <c r="H43" i="4"/>
  <c r="H351" i="4" s="1"/>
  <c r="G43" i="4"/>
  <c r="G351" i="4" s="1"/>
  <c r="F43" i="4"/>
  <c r="F351" i="4" s="1"/>
  <c r="E43" i="4"/>
  <c r="D43" i="4"/>
  <c r="C43" i="4"/>
  <c r="B43" i="4"/>
  <c r="B350" i="4" s="1"/>
  <c r="N42" i="4"/>
  <c r="M42" i="4"/>
  <c r="M350" i="4" s="1"/>
  <c r="L42" i="4"/>
  <c r="L350" i="4" s="1"/>
  <c r="K42" i="4"/>
  <c r="K350" i="4" s="1"/>
  <c r="J42" i="4"/>
  <c r="I42" i="4"/>
  <c r="H42" i="4"/>
  <c r="G42" i="4"/>
  <c r="F42" i="4"/>
  <c r="E42" i="4"/>
  <c r="E350" i="4" s="1"/>
  <c r="D42" i="4"/>
  <c r="D350" i="4" s="1"/>
  <c r="C42" i="4"/>
  <c r="C350" i="4" s="1"/>
  <c r="B42" i="4"/>
  <c r="N41" i="4"/>
  <c r="M41" i="4"/>
  <c r="L41" i="4"/>
  <c r="K41" i="4"/>
  <c r="J41" i="4"/>
  <c r="J349" i="4" s="1"/>
  <c r="I41" i="4"/>
  <c r="I349" i="4" s="1"/>
  <c r="H41" i="4"/>
  <c r="H349" i="4" s="1"/>
  <c r="G41" i="4"/>
  <c r="F41" i="4"/>
  <c r="E41" i="4"/>
  <c r="D41" i="4"/>
  <c r="C41" i="4"/>
  <c r="B41" i="4"/>
  <c r="B348" i="4" s="1"/>
  <c r="N40" i="4"/>
  <c r="N348" i="4" s="1"/>
  <c r="M40" i="4"/>
  <c r="M348" i="4" s="1"/>
  <c r="L40" i="4"/>
  <c r="K40" i="4"/>
  <c r="J40" i="4"/>
  <c r="I40" i="4"/>
  <c r="H40" i="4"/>
  <c r="G40" i="4"/>
  <c r="G348" i="4" s="1"/>
  <c r="F40" i="4"/>
  <c r="F348" i="4" s="1"/>
  <c r="E40" i="4"/>
  <c r="E348" i="4" s="1"/>
  <c r="D40" i="4"/>
  <c r="C40" i="4"/>
  <c r="B40" i="4"/>
  <c r="N39" i="4"/>
  <c r="M39" i="4"/>
  <c r="L39" i="4"/>
  <c r="L347" i="4" s="1"/>
  <c r="K39" i="4"/>
  <c r="K347" i="4" s="1"/>
  <c r="J39" i="4"/>
  <c r="J347" i="4" s="1"/>
  <c r="I39" i="4"/>
  <c r="I347" i="4" s="1"/>
  <c r="H39" i="4"/>
  <c r="H347" i="4" s="1"/>
  <c r="G39" i="4"/>
  <c r="F39" i="4"/>
  <c r="E39" i="4"/>
  <c r="D39" i="4"/>
  <c r="D347" i="4" s="1"/>
  <c r="C39" i="4"/>
  <c r="C347" i="4" s="1"/>
  <c r="B39" i="4"/>
  <c r="N38" i="4"/>
  <c r="N346" i="4" s="1"/>
  <c r="M38" i="4"/>
  <c r="M346" i="4" s="1"/>
  <c r="L38" i="4"/>
  <c r="K38" i="4"/>
  <c r="J38" i="4"/>
  <c r="I38" i="4"/>
  <c r="I346" i="4" s="1"/>
  <c r="H38" i="4"/>
  <c r="H346" i="4" s="1"/>
  <c r="G38" i="4"/>
  <c r="G346" i="4" s="1"/>
  <c r="F38" i="4"/>
  <c r="F346" i="4" s="1"/>
  <c r="E38" i="4"/>
  <c r="E346" i="4" s="1"/>
  <c r="D38" i="4"/>
  <c r="C38" i="4"/>
  <c r="B38" i="4"/>
  <c r="N37" i="4"/>
  <c r="M37" i="4"/>
  <c r="M345" i="4" s="1"/>
  <c r="L37" i="4"/>
  <c r="L345" i="4" s="1"/>
  <c r="K37" i="4"/>
  <c r="K345" i="4" s="1"/>
  <c r="J37" i="4"/>
  <c r="J345" i="4" s="1"/>
  <c r="I37" i="4"/>
  <c r="H37" i="4"/>
  <c r="G37" i="4"/>
  <c r="F37" i="4"/>
  <c r="E37" i="4"/>
  <c r="E345" i="4" s="1"/>
  <c r="D37" i="4"/>
  <c r="D345" i="4" s="1"/>
  <c r="C37" i="4"/>
  <c r="C345" i="4" s="1"/>
  <c r="B37" i="4"/>
  <c r="B345" i="4" s="1"/>
  <c r="N35" i="4"/>
  <c r="M35" i="4"/>
  <c r="L35" i="4"/>
  <c r="K35" i="4"/>
  <c r="K343" i="4" s="1"/>
  <c r="J35" i="4"/>
  <c r="J343" i="4" s="1"/>
  <c r="I35" i="4"/>
  <c r="I343" i="4" s="1"/>
  <c r="H35" i="4"/>
  <c r="H343" i="4" s="1"/>
  <c r="G35" i="4"/>
  <c r="G343" i="4" s="1"/>
  <c r="F35" i="4"/>
  <c r="E35" i="4"/>
  <c r="D35" i="4"/>
  <c r="C35" i="4"/>
  <c r="C343" i="4" s="1"/>
  <c r="B35" i="4"/>
  <c r="B343" i="4" s="1"/>
  <c r="N34" i="4"/>
  <c r="N342" i="4" s="1"/>
  <c r="M34" i="4"/>
  <c r="L34" i="4"/>
  <c r="K34" i="4"/>
  <c r="J34" i="4"/>
  <c r="I34" i="4"/>
  <c r="H34" i="4"/>
  <c r="H342" i="4" s="1"/>
  <c r="G34" i="4"/>
  <c r="G342" i="4" s="1"/>
  <c r="F34" i="4"/>
  <c r="E34" i="4"/>
  <c r="D34" i="4"/>
  <c r="C34" i="4"/>
  <c r="B34" i="4"/>
  <c r="N33" i="4"/>
  <c r="M33" i="4"/>
  <c r="M341" i="4" s="1"/>
  <c r="L33" i="4"/>
  <c r="L341" i="4" s="1"/>
  <c r="K33" i="4"/>
  <c r="K341" i="4" s="1"/>
  <c r="J33" i="4"/>
  <c r="I33" i="4"/>
  <c r="H33" i="4"/>
  <c r="G33" i="4"/>
  <c r="F33" i="4"/>
  <c r="E33" i="4"/>
  <c r="E341" i="4" s="1"/>
  <c r="D33" i="4"/>
  <c r="D341" i="4" s="1"/>
  <c r="C33" i="4"/>
  <c r="C341" i="4" s="1"/>
  <c r="B33" i="4"/>
  <c r="B341" i="4" s="1"/>
  <c r="N32" i="4"/>
  <c r="M32" i="4"/>
  <c r="L32" i="4"/>
  <c r="K32" i="4"/>
  <c r="J32" i="4"/>
  <c r="J340" i="4" s="1"/>
  <c r="I32" i="4"/>
  <c r="I340" i="4" s="1"/>
  <c r="H32" i="4"/>
  <c r="H340" i="4" s="1"/>
  <c r="G32" i="4"/>
  <c r="F32" i="4"/>
  <c r="E32" i="4"/>
  <c r="D32" i="4"/>
  <c r="C32" i="4"/>
  <c r="B32" i="4"/>
  <c r="B340" i="4" s="1"/>
  <c r="N31" i="4"/>
  <c r="N339" i="4" s="1"/>
  <c r="M31" i="4"/>
  <c r="M339" i="4" s="1"/>
  <c r="L31" i="4"/>
  <c r="L339" i="4" s="1"/>
  <c r="K31" i="4"/>
  <c r="J31" i="4"/>
  <c r="I31" i="4"/>
  <c r="H31" i="4"/>
  <c r="G31" i="4"/>
  <c r="F31" i="4"/>
  <c r="F339" i="4" s="1"/>
  <c r="E31" i="4"/>
  <c r="E339" i="4" s="1"/>
  <c r="D31" i="4"/>
  <c r="D339" i="4" s="1"/>
  <c r="C31" i="4"/>
  <c r="B31" i="4"/>
  <c r="N30" i="4"/>
  <c r="M30" i="4"/>
  <c r="L30" i="4"/>
  <c r="L338" i="4" s="1"/>
  <c r="K30" i="4"/>
  <c r="K338" i="4" s="1"/>
  <c r="J30" i="4"/>
  <c r="J338" i="4" s="1"/>
  <c r="I30" i="4"/>
  <c r="I338" i="4" s="1"/>
  <c r="H30" i="4"/>
  <c r="H338" i="4" s="1"/>
  <c r="G30" i="4"/>
  <c r="F30" i="4"/>
  <c r="E30" i="4"/>
  <c r="D30" i="4"/>
  <c r="D338" i="4" s="1"/>
  <c r="C30" i="4"/>
  <c r="C338" i="4" s="1"/>
  <c r="B30" i="4"/>
  <c r="B338" i="4" s="1"/>
  <c r="N29" i="4"/>
  <c r="M29" i="4"/>
  <c r="M337" i="4" s="1"/>
  <c r="L29" i="4"/>
  <c r="K29" i="4"/>
  <c r="J29" i="4"/>
  <c r="I29" i="4"/>
  <c r="H29" i="4"/>
  <c r="H337" i="4" s="1"/>
  <c r="G29" i="4"/>
  <c r="G337" i="4" s="1"/>
  <c r="F29" i="4"/>
  <c r="F337" i="4" s="1"/>
  <c r="E29" i="4"/>
  <c r="E337" i="4" s="1"/>
  <c r="D29" i="4"/>
  <c r="C29" i="4"/>
  <c r="B29" i="4"/>
  <c r="N28" i="4"/>
  <c r="M28" i="4"/>
  <c r="M336" i="4" s="1"/>
  <c r="L28" i="4"/>
  <c r="L336" i="4" s="1"/>
  <c r="K28" i="4"/>
  <c r="J28" i="4"/>
  <c r="J336" i="4" s="1"/>
  <c r="I28" i="4"/>
  <c r="H28" i="4"/>
  <c r="G28" i="4"/>
  <c r="F28" i="4"/>
  <c r="F336" i="4" s="1"/>
  <c r="E28" i="4"/>
  <c r="E336" i="4" s="1"/>
  <c r="D28" i="4"/>
  <c r="D336" i="4" s="1"/>
  <c r="C28" i="4"/>
  <c r="B28" i="4"/>
  <c r="B336" i="4" s="1"/>
  <c r="N27" i="4"/>
  <c r="M27" i="4"/>
  <c r="L27" i="4"/>
  <c r="K27" i="4"/>
  <c r="K335" i="4" s="1"/>
  <c r="J27" i="4"/>
  <c r="J335" i="4" s="1"/>
  <c r="I27" i="4"/>
  <c r="I335" i="4" s="1"/>
  <c r="H27" i="4"/>
  <c r="G27" i="4"/>
  <c r="G335" i="4" s="1"/>
  <c r="F27" i="4"/>
  <c r="E27" i="4"/>
  <c r="D27" i="4"/>
  <c r="C27" i="4"/>
  <c r="C335" i="4" s="1"/>
  <c r="B27" i="4"/>
  <c r="B335" i="4" s="1"/>
  <c r="N26" i="4"/>
  <c r="M26" i="4"/>
  <c r="L26" i="4"/>
  <c r="K26" i="4"/>
  <c r="J26" i="4"/>
  <c r="I26" i="4"/>
  <c r="H26" i="4"/>
  <c r="H334" i="4" s="1"/>
  <c r="G26" i="4"/>
  <c r="G334" i="4" s="1"/>
  <c r="F26" i="4"/>
  <c r="F334" i="4" s="1"/>
  <c r="E26" i="4"/>
  <c r="D26" i="4"/>
  <c r="C26" i="4"/>
  <c r="B26" i="4"/>
  <c r="N25" i="4"/>
  <c r="M25" i="4"/>
  <c r="L25" i="4"/>
  <c r="L333" i="4" s="1"/>
  <c r="K25" i="4"/>
  <c r="K333" i="4" s="1"/>
  <c r="J25" i="4"/>
  <c r="I25" i="4"/>
  <c r="H25" i="4"/>
  <c r="G25" i="4"/>
  <c r="F25" i="4"/>
  <c r="E25" i="4"/>
  <c r="E333" i="4" s="1"/>
  <c r="D25" i="4"/>
  <c r="D333" i="4" s="1"/>
  <c r="C25" i="4"/>
  <c r="C333" i="4" s="1"/>
  <c r="B25" i="4"/>
  <c r="B333" i="4" s="1"/>
  <c r="N24" i="4"/>
  <c r="M24" i="4"/>
  <c r="L24" i="4"/>
  <c r="K24" i="4"/>
  <c r="J24" i="4"/>
  <c r="J332" i="4" s="1"/>
  <c r="I24" i="4"/>
  <c r="I332" i="4" s="1"/>
  <c r="H24" i="4"/>
  <c r="H332" i="4" s="1"/>
  <c r="G24" i="4"/>
  <c r="F24" i="4"/>
  <c r="E24" i="4"/>
  <c r="D24" i="4"/>
  <c r="C24" i="4"/>
  <c r="B24" i="4"/>
  <c r="N23" i="4"/>
  <c r="N331" i="4" s="1"/>
  <c r="M23" i="4"/>
  <c r="M331" i="4" s="1"/>
  <c r="L23" i="4"/>
  <c r="L331" i="4" s="1"/>
  <c r="K23" i="4"/>
  <c r="K331" i="4" s="1"/>
  <c r="J23" i="4"/>
  <c r="I23" i="4"/>
  <c r="H23" i="4"/>
  <c r="G23" i="4"/>
  <c r="F23" i="4"/>
  <c r="F331" i="4" s="1"/>
  <c r="E23" i="4"/>
  <c r="E331" i="4" s="1"/>
  <c r="D23" i="4"/>
  <c r="D331" i="4" s="1"/>
  <c r="C23" i="4"/>
  <c r="C331" i="4" s="1"/>
  <c r="B23" i="4"/>
  <c r="N22" i="4"/>
  <c r="M22" i="4"/>
  <c r="L22" i="4"/>
  <c r="K22" i="4"/>
  <c r="K330" i="4" s="1"/>
  <c r="J22" i="4"/>
  <c r="J330" i="4" s="1"/>
  <c r="I22" i="4"/>
  <c r="I330" i="4" s="1"/>
  <c r="H22" i="4"/>
  <c r="H330" i="4" s="1"/>
  <c r="G22" i="4"/>
  <c r="F22" i="4"/>
  <c r="E22" i="4"/>
  <c r="D22" i="4"/>
  <c r="C22" i="4"/>
  <c r="C330" i="4" s="1"/>
  <c r="B22" i="4"/>
  <c r="B330" i="4" s="1"/>
  <c r="N19" i="4"/>
  <c r="M19" i="4"/>
  <c r="M327" i="4" s="1"/>
  <c r="L19" i="4"/>
  <c r="L327" i="4" s="1"/>
  <c r="K19" i="4"/>
  <c r="K327" i="4" s="1"/>
  <c r="J19" i="4"/>
  <c r="I19" i="4"/>
  <c r="I327" i="4" s="1"/>
  <c r="H19" i="4"/>
  <c r="H327" i="4" s="1"/>
  <c r="G19" i="4"/>
  <c r="G327" i="4" s="1"/>
  <c r="F19" i="4"/>
  <c r="E19" i="4"/>
  <c r="E327" i="4" s="1"/>
  <c r="D19" i="4"/>
  <c r="D327" i="4" s="1"/>
  <c r="C19" i="4"/>
  <c r="C327" i="4" s="1"/>
  <c r="B19" i="4"/>
  <c r="N18" i="4"/>
  <c r="M18" i="4"/>
  <c r="M326" i="4" s="1"/>
  <c r="L18" i="4"/>
  <c r="L326" i="4" s="1"/>
  <c r="K18" i="4"/>
  <c r="J18" i="4"/>
  <c r="J326" i="4" s="1"/>
  <c r="I18" i="4"/>
  <c r="I326" i="4" s="1"/>
  <c r="H18" i="4"/>
  <c r="G18" i="4"/>
  <c r="F18" i="4"/>
  <c r="E18" i="4"/>
  <c r="D18" i="4"/>
  <c r="C18" i="4"/>
  <c r="B18" i="4"/>
  <c r="B326" i="4" s="1"/>
  <c r="N17" i="4"/>
  <c r="M17" i="4"/>
  <c r="M325" i="4" s="1"/>
  <c r="L17" i="4"/>
  <c r="K17" i="4"/>
  <c r="K325" i="4" s="1"/>
  <c r="J17" i="4"/>
  <c r="J325" i="4" s="1"/>
  <c r="I17" i="4"/>
  <c r="I325" i="4" s="1"/>
  <c r="H17" i="4"/>
  <c r="G17" i="4"/>
  <c r="F17" i="4"/>
  <c r="E17" i="4"/>
  <c r="E325" i="4" s="1"/>
  <c r="D17" i="4"/>
  <c r="C17" i="4"/>
  <c r="C325" i="4" s="1"/>
  <c r="B17" i="4"/>
  <c r="B325" i="4" s="1"/>
  <c r="N16" i="4"/>
  <c r="N324" i="4" s="1"/>
  <c r="M16" i="4"/>
  <c r="L16" i="4"/>
  <c r="K16" i="4"/>
  <c r="J16" i="4"/>
  <c r="J324" i="4" s="1"/>
  <c r="I16" i="4"/>
  <c r="H16" i="4"/>
  <c r="H324" i="4" s="1"/>
  <c r="G16" i="4"/>
  <c r="G324" i="4" s="1"/>
  <c r="F16" i="4"/>
  <c r="F324" i="4" s="1"/>
  <c r="E16" i="4"/>
  <c r="D16" i="4"/>
  <c r="C16" i="4"/>
  <c r="B16" i="4"/>
  <c r="B324" i="4" s="1"/>
  <c r="N15" i="4"/>
  <c r="M15" i="4"/>
  <c r="L15" i="4"/>
  <c r="L323" i="4" s="1"/>
  <c r="K15" i="4"/>
  <c r="K323" i="4" s="1"/>
  <c r="J15" i="4"/>
  <c r="I15" i="4"/>
  <c r="H15" i="4"/>
  <c r="G15" i="4"/>
  <c r="G323" i="4" s="1"/>
  <c r="F15" i="4"/>
  <c r="E15" i="4"/>
  <c r="E323" i="4" s="1"/>
  <c r="D15" i="4"/>
  <c r="D323" i="4" s="1"/>
  <c r="B15" i="4"/>
  <c r="N14" i="4"/>
  <c r="M14" i="4"/>
  <c r="L14" i="4"/>
  <c r="K14" i="4"/>
  <c r="J14" i="4"/>
  <c r="J322" i="4" s="1"/>
  <c r="I14" i="4"/>
  <c r="I322" i="4" s="1"/>
  <c r="H14" i="4"/>
  <c r="H322" i="4" s="1"/>
  <c r="G14" i="4"/>
  <c r="G322" i="4" s="1"/>
  <c r="F14" i="4"/>
  <c r="E14" i="4"/>
  <c r="D14" i="4"/>
  <c r="C14" i="4"/>
  <c r="B14" i="4"/>
  <c r="B322" i="4" s="1"/>
  <c r="N13" i="4"/>
  <c r="N321" i="4" s="1"/>
  <c r="M13" i="4"/>
  <c r="M321" i="4" s="1"/>
  <c r="L13" i="4"/>
  <c r="K13" i="4"/>
  <c r="J13" i="4"/>
  <c r="I13" i="4"/>
  <c r="H13" i="4"/>
  <c r="G13" i="4"/>
  <c r="G321" i="4" s="1"/>
  <c r="F13" i="4"/>
  <c r="F321" i="4" s="1"/>
  <c r="E13" i="4"/>
  <c r="E321" i="4" s="1"/>
  <c r="D13" i="4"/>
  <c r="D321" i="4" s="1"/>
  <c r="C13" i="4"/>
  <c r="B13" i="4"/>
  <c r="M12" i="4"/>
  <c r="L12" i="4"/>
  <c r="L320" i="4" s="1"/>
  <c r="J12" i="4"/>
  <c r="I12" i="4"/>
  <c r="I320" i="4" s="1"/>
  <c r="H12" i="4"/>
  <c r="H320" i="4" s="1"/>
  <c r="G12" i="4"/>
  <c r="G320" i="4" s="1"/>
  <c r="F12" i="4"/>
  <c r="E12" i="4"/>
  <c r="D12" i="4"/>
  <c r="C12" i="4"/>
  <c r="B12" i="4"/>
  <c r="N11" i="4"/>
  <c r="N319" i="4" s="1"/>
  <c r="M11" i="4"/>
  <c r="M319" i="4" s="1"/>
  <c r="L11" i="4"/>
  <c r="L319" i="4" s="1"/>
  <c r="K11" i="4"/>
  <c r="J11" i="4"/>
  <c r="I11" i="4"/>
  <c r="H11" i="4"/>
  <c r="G11" i="4"/>
  <c r="F11" i="4"/>
  <c r="F319" i="4" s="1"/>
  <c r="E11" i="4"/>
  <c r="E319" i="4" s="1"/>
  <c r="D11" i="4"/>
  <c r="D319" i="4" s="1"/>
  <c r="C11" i="4"/>
  <c r="B11" i="4"/>
  <c r="N10" i="4"/>
  <c r="M10" i="4"/>
  <c r="L10" i="4"/>
  <c r="K10" i="4"/>
  <c r="J10" i="4"/>
  <c r="J318" i="4" s="1"/>
  <c r="I10" i="4"/>
  <c r="I318" i="4" s="1"/>
  <c r="H10" i="4"/>
  <c r="G10" i="4"/>
  <c r="F10" i="4"/>
  <c r="E10" i="4"/>
  <c r="D10" i="4"/>
  <c r="C10" i="4"/>
  <c r="B10" i="4"/>
  <c r="B318" i="4" s="1"/>
  <c r="N9" i="4"/>
  <c r="M9" i="4"/>
  <c r="L9" i="4"/>
  <c r="K9" i="4"/>
  <c r="J9" i="4"/>
  <c r="I9" i="4"/>
  <c r="H9" i="4"/>
  <c r="G9" i="4"/>
  <c r="G317" i="4" s="1"/>
  <c r="F9" i="4"/>
  <c r="F317" i="4" s="1"/>
  <c r="E9" i="4"/>
  <c r="D9" i="4"/>
  <c r="C9" i="4"/>
  <c r="B9" i="4"/>
  <c r="N8" i="4"/>
  <c r="M8" i="4"/>
  <c r="M316" i="4" s="1"/>
  <c r="L8" i="4"/>
  <c r="L316" i="4" s="1"/>
  <c r="K8" i="4"/>
  <c r="K316" i="4" s="1"/>
  <c r="J8" i="4"/>
  <c r="I8" i="4"/>
  <c r="H8" i="4"/>
  <c r="G8" i="4"/>
  <c r="F8" i="4"/>
  <c r="F316" i="4" s="1"/>
  <c r="E8" i="4"/>
  <c r="E316" i="4" s="1"/>
  <c r="D8" i="4"/>
  <c r="D316" i="4" s="1"/>
  <c r="C8" i="4"/>
  <c r="C316" i="4" s="1"/>
  <c r="B8" i="4"/>
  <c r="N7" i="4"/>
  <c r="M7" i="4"/>
  <c r="L7" i="4"/>
  <c r="K7" i="4"/>
  <c r="J7" i="4"/>
  <c r="J315" i="4" s="1"/>
  <c r="I7" i="4"/>
  <c r="I315" i="4" s="1"/>
  <c r="H7" i="4"/>
  <c r="H315" i="4" s="1"/>
  <c r="G7" i="4"/>
  <c r="F7" i="4"/>
  <c r="E7" i="4"/>
  <c r="D7" i="4"/>
  <c r="C7" i="4"/>
  <c r="C315" i="4" s="1"/>
  <c r="B7" i="4"/>
  <c r="N6" i="4"/>
  <c r="N314" i="4" s="1"/>
  <c r="M6" i="4"/>
  <c r="M314" i="4" s="1"/>
  <c r="L6" i="4"/>
  <c r="K6" i="4"/>
  <c r="J6" i="4"/>
  <c r="I6" i="4"/>
  <c r="H6" i="4"/>
  <c r="G6" i="4"/>
  <c r="G314" i="4" s="1"/>
  <c r="F6" i="4"/>
  <c r="F314" i="4" s="1"/>
  <c r="E6" i="4"/>
  <c r="E314" i="4" s="1"/>
  <c r="D6" i="4"/>
  <c r="C6" i="4"/>
  <c r="B6" i="4"/>
  <c r="C21" i="3"/>
  <c r="D20" i="3"/>
  <c r="H19" i="3"/>
  <c r="H20" i="3" s="1"/>
  <c r="G19" i="3"/>
  <c r="E19" i="3"/>
  <c r="F19" i="3" s="1"/>
  <c r="H18" i="3"/>
  <c r="G18" i="3"/>
  <c r="G20" i="3" s="1"/>
  <c r="E18" i="3"/>
  <c r="E20" i="3" s="1"/>
  <c r="H16" i="3"/>
  <c r="G16" i="3"/>
  <c r="H15" i="3"/>
  <c r="G15" i="3"/>
  <c r="E15" i="3"/>
  <c r="F15" i="3" s="1"/>
  <c r="F16" i="3" s="1"/>
  <c r="G13" i="3"/>
  <c r="D13" i="3"/>
  <c r="H12" i="3"/>
  <c r="G12" i="3"/>
  <c r="E12" i="3"/>
  <c r="F12" i="3" s="1"/>
  <c r="H11" i="3"/>
  <c r="H13" i="3" s="1"/>
  <c r="G11" i="3"/>
  <c r="E11" i="3" s="1"/>
  <c r="G9" i="3"/>
  <c r="F9" i="3"/>
  <c r="E9" i="3"/>
  <c r="H8" i="3"/>
  <c r="H9" i="3" s="1"/>
  <c r="G8" i="3"/>
  <c r="F8" i="3"/>
  <c r="E8" i="3"/>
  <c r="H5" i="3"/>
  <c r="H21" i="3" s="1"/>
  <c r="G5" i="3"/>
  <c r="G21" i="3" s="1"/>
  <c r="E5" i="3"/>
  <c r="D5" i="3"/>
  <c r="D21" i="3" s="1"/>
  <c r="H4" i="3"/>
  <c r="G4" i="3"/>
  <c r="E4" i="3"/>
  <c r="F4" i="3" s="1"/>
  <c r="F5" i="3" s="1"/>
  <c r="E34" i="2"/>
  <c r="D34" i="2"/>
  <c r="I32" i="2"/>
  <c r="H32" i="2"/>
  <c r="F32" i="2"/>
  <c r="F33" i="2" s="1"/>
  <c r="G33" i="2" s="1"/>
  <c r="E30" i="2"/>
  <c r="D30" i="2"/>
  <c r="E29" i="2"/>
  <c r="I28" i="2"/>
  <c r="H28" i="2"/>
  <c r="F28" i="2"/>
  <c r="G28" i="2" s="1"/>
  <c r="I27" i="2"/>
  <c r="I29" i="2" s="1"/>
  <c r="H27" i="2"/>
  <c r="H29" i="2" s="1"/>
  <c r="I26" i="2"/>
  <c r="H26" i="2"/>
  <c r="F26" i="2"/>
  <c r="I24" i="2"/>
  <c r="H24" i="2"/>
  <c r="I23" i="2"/>
  <c r="H23" i="2"/>
  <c r="F23" i="2"/>
  <c r="G23" i="2" s="1"/>
  <c r="G24" i="2" s="1"/>
  <c r="I20" i="2"/>
  <c r="H20" i="2"/>
  <c r="F20" i="2"/>
  <c r="G20" i="2" s="1"/>
  <c r="I19" i="2"/>
  <c r="I21" i="2" s="1"/>
  <c r="H19" i="2"/>
  <c r="F19" i="2" s="1"/>
  <c r="I16" i="2"/>
  <c r="I17" i="2" s="1"/>
  <c r="H16" i="2"/>
  <c r="H17" i="2" s="1"/>
  <c r="I13" i="2"/>
  <c r="I14" i="2" s="1"/>
  <c r="H13" i="2"/>
  <c r="H14" i="2" s="1"/>
  <c r="I10" i="2"/>
  <c r="H10" i="2"/>
  <c r="F10" i="2" s="1"/>
  <c r="G10" i="2" s="1"/>
  <c r="I9" i="2"/>
  <c r="H9" i="2"/>
  <c r="F9" i="2"/>
  <c r="G9" i="2" s="1"/>
  <c r="G11" i="2" s="1"/>
  <c r="I8" i="2"/>
  <c r="I11" i="2" s="1"/>
  <c r="H8" i="2"/>
  <c r="H11" i="2" s="1"/>
  <c r="G8" i="2"/>
  <c r="I5" i="2"/>
  <c r="I6" i="2" s="1"/>
  <c r="I30" i="2" s="1"/>
  <c r="I34" i="2" s="1"/>
  <c r="H5" i="2"/>
  <c r="F5" i="2" s="1"/>
  <c r="G5" i="2" s="1"/>
  <c r="G6" i="2" s="1"/>
  <c r="D65" i="1"/>
  <c r="C65" i="1"/>
  <c r="D64" i="1"/>
  <c r="H63" i="1"/>
  <c r="G63" i="1"/>
  <c r="F63" i="1"/>
  <c r="E63" i="1"/>
  <c r="H62" i="1"/>
  <c r="G62" i="1"/>
  <c r="E62" i="1"/>
  <c r="F62" i="1" s="1"/>
  <c r="H61" i="1"/>
  <c r="G61" i="1"/>
  <c r="F61" i="1"/>
  <c r="E61" i="1"/>
  <c r="H60" i="1"/>
  <c r="G60" i="1"/>
  <c r="E60" i="1"/>
  <c r="F60" i="1" s="1"/>
  <c r="H59" i="1"/>
  <c r="G59" i="1"/>
  <c r="F59" i="1"/>
  <c r="E59" i="1"/>
  <c r="H58" i="1"/>
  <c r="G58" i="1"/>
  <c r="E58" i="1"/>
  <c r="F58" i="1" s="1"/>
  <c r="H57" i="1"/>
  <c r="G57" i="1"/>
  <c r="F57" i="1"/>
  <c r="E57" i="1"/>
  <c r="H56" i="1"/>
  <c r="G56" i="1"/>
  <c r="E56" i="1"/>
  <c r="F56" i="1" s="1"/>
  <c r="H55" i="1"/>
  <c r="G55" i="1"/>
  <c r="F55" i="1"/>
  <c r="E55" i="1"/>
  <c r="H54" i="1"/>
  <c r="G54" i="1"/>
  <c r="E54" i="1"/>
  <c r="E64" i="1" s="1"/>
  <c r="H53" i="1"/>
  <c r="H64" i="1" s="1"/>
  <c r="G53" i="1"/>
  <c r="G64" i="1" s="1"/>
  <c r="F53" i="1"/>
  <c r="E53" i="1"/>
  <c r="D51" i="1"/>
  <c r="H50" i="1"/>
  <c r="G50" i="1"/>
  <c r="E50" i="1"/>
  <c r="F50" i="1" s="1"/>
  <c r="H49" i="1"/>
  <c r="G49" i="1"/>
  <c r="E49" i="1"/>
  <c r="F49" i="1" s="1"/>
  <c r="H48" i="1"/>
  <c r="G48" i="1"/>
  <c r="E48" i="1"/>
  <c r="F48" i="1" s="1"/>
  <c r="H47" i="1"/>
  <c r="G47" i="1"/>
  <c r="E47" i="1"/>
  <c r="F47" i="1" s="1"/>
  <c r="H46" i="1"/>
  <c r="G46" i="1"/>
  <c r="E46" i="1"/>
  <c r="F46" i="1" s="1"/>
  <c r="H45" i="1"/>
  <c r="G45" i="1"/>
  <c r="E45" i="1"/>
  <c r="F45" i="1" s="1"/>
  <c r="H44" i="1"/>
  <c r="G44" i="1"/>
  <c r="E44" i="1"/>
  <c r="F44" i="1" s="1"/>
  <c r="H43" i="1"/>
  <c r="G43" i="1"/>
  <c r="E43" i="1"/>
  <c r="E51" i="1" s="1"/>
  <c r="H42" i="1"/>
  <c r="H51" i="1" s="1"/>
  <c r="G42" i="1"/>
  <c r="G51" i="1" s="1"/>
  <c r="E42" i="1"/>
  <c r="F42" i="1" s="1"/>
  <c r="D40" i="1"/>
  <c r="H39" i="1"/>
  <c r="E39" i="1" s="1"/>
  <c r="F39" i="1" s="1"/>
  <c r="G39" i="1"/>
  <c r="H38" i="1"/>
  <c r="G38" i="1"/>
  <c r="E38" i="1"/>
  <c r="H37" i="1"/>
  <c r="G37" i="1"/>
  <c r="E37" i="1" s="1"/>
  <c r="F37" i="1" s="1"/>
  <c r="H36" i="1"/>
  <c r="G36" i="1"/>
  <c r="E36" i="1"/>
  <c r="F36" i="1" s="1"/>
  <c r="H35" i="1"/>
  <c r="G35" i="1"/>
  <c r="E35" i="1" s="1"/>
  <c r="F35" i="1" s="1"/>
  <c r="H34" i="1"/>
  <c r="H40" i="1" s="1"/>
  <c r="G34" i="1"/>
  <c r="G40" i="1" s="1"/>
  <c r="E34" i="1"/>
  <c r="F34" i="1" s="1"/>
  <c r="F40" i="1" s="1"/>
  <c r="G32" i="1"/>
  <c r="D32" i="1"/>
  <c r="H31" i="1"/>
  <c r="G31" i="1"/>
  <c r="E31" i="1"/>
  <c r="F31" i="1" s="1"/>
  <c r="H30" i="1"/>
  <c r="G30" i="1"/>
  <c r="E30" i="1" s="1"/>
  <c r="F30" i="1" s="1"/>
  <c r="H29" i="1"/>
  <c r="G29" i="1"/>
  <c r="E29" i="1"/>
  <c r="F29" i="1" s="1"/>
  <c r="H28" i="1"/>
  <c r="H32" i="1" s="1"/>
  <c r="G28" i="1"/>
  <c r="E28" i="1" s="1"/>
  <c r="F28" i="1" s="1"/>
  <c r="H27" i="1"/>
  <c r="G27" i="1"/>
  <c r="E27" i="1"/>
  <c r="F27" i="1" s="1"/>
  <c r="F32" i="1" s="1"/>
  <c r="H25" i="1"/>
  <c r="D25" i="1"/>
  <c r="H24" i="1"/>
  <c r="G24" i="1"/>
  <c r="E24" i="1"/>
  <c r="F24" i="1" s="1"/>
  <c r="H23" i="1"/>
  <c r="G23" i="1"/>
  <c r="E23" i="1"/>
  <c r="F23" i="1" s="1"/>
  <c r="H22" i="1"/>
  <c r="G22" i="1"/>
  <c r="E22" i="1"/>
  <c r="F22" i="1" s="1"/>
  <c r="H21" i="1"/>
  <c r="E21" i="1" s="1"/>
  <c r="G21" i="1"/>
  <c r="H20" i="1"/>
  <c r="G20" i="1"/>
  <c r="G25" i="1" s="1"/>
  <c r="E20" i="1"/>
  <c r="E25" i="1" s="1"/>
  <c r="H18" i="1"/>
  <c r="D18" i="1"/>
  <c r="H17" i="1"/>
  <c r="G17" i="1"/>
  <c r="E17" i="1" s="1"/>
  <c r="F17" i="1" s="1"/>
  <c r="H16" i="1"/>
  <c r="G16" i="1"/>
  <c r="E16" i="1"/>
  <c r="F16" i="1" s="1"/>
  <c r="H15" i="1"/>
  <c r="G15" i="1"/>
  <c r="E15" i="1"/>
  <c r="F15" i="1" s="1"/>
  <c r="H14" i="1"/>
  <c r="G14" i="1"/>
  <c r="E14" i="1"/>
  <c r="F14" i="1" s="1"/>
  <c r="H13" i="1"/>
  <c r="G13" i="1"/>
  <c r="E13" i="1"/>
  <c r="F13" i="1" s="1"/>
  <c r="H12" i="1"/>
  <c r="G12" i="1"/>
  <c r="E12" i="1"/>
  <c r="E10" i="1"/>
  <c r="D10" i="1"/>
  <c r="H9" i="1"/>
  <c r="G9" i="1"/>
  <c r="E9" i="1"/>
  <c r="F9" i="1" s="1"/>
  <c r="H8" i="1"/>
  <c r="G8" i="1"/>
  <c r="F8" i="1"/>
  <c r="E8" i="1"/>
  <c r="H7" i="1"/>
  <c r="G7" i="1"/>
  <c r="E7" i="1"/>
  <c r="F7" i="1" s="1"/>
  <c r="H6" i="1"/>
  <c r="H10" i="1" s="1"/>
  <c r="H65" i="1" s="1"/>
  <c r="G6" i="1"/>
  <c r="G10" i="1" s="1"/>
  <c r="F6" i="1"/>
  <c r="E6" i="1"/>
  <c r="H5" i="1"/>
  <c r="G5" i="1"/>
  <c r="E5" i="1"/>
  <c r="F5" i="1" s="1"/>
  <c r="G18" i="1" l="1"/>
  <c r="G65" i="1" s="1"/>
  <c r="E18" i="1"/>
  <c r="F342" i="4"/>
  <c r="F327" i="4"/>
  <c r="B351" i="4"/>
  <c r="B352" i="4"/>
  <c r="E340" i="4"/>
  <c r="N76" i="4"/>
  <c r="N340" i="4" s="1"/>
  <c r="N69" i="4"/>
  <c r="N333" i="4" s="1"/>
  <c r="N317" i="4"/>
  <c r="H317" i="4"/>
  <c r="K318" i="4"/>
  <c r="F326" i="4"/>
  <c r="N326" i="4"/>
  <c r="D330" i="4"/>
  <c r="G331" i="4"/>
  <c r="B332" i="4"/>
  <c r="N345" i="4"/>
  <c r="N327" i="4"/>
  <c r="H314" i="4"/>
  <c r="K315" i="4"/>
  <c r="N316" i="4"/>
  <c r="I317" i="4"/>
  <c r="L318" i="4"/>
  <c r="G319" i="4"/>
  <c r="N12" i="4"/>
  <c r="N320" i="4" s="1"/>
  <c r="J320" i="4"/>
  <c r="F323" i="4"/>
  <c r="I324" i="4"/>
  <c r="D325" i="4"/>
  <c r="L325" i="4"/>
  <c r="G326" i="4"/>
  <c r="B327" i="4"/>
  <c r="J327" i="4"/>
  <c r="N51" i="4"/>
  <c r="B320" i="4"/>
  <c r="C314" i="4"/>
  <c r="K314" i="4"/>
  <c r="F315" i="4"/>
  <c r="N315" i="4"/>
  <c r="I316" i="4"/>
  <c r="D317" i="4"/>
  <c r="L317" i="4"/>
  <c r="G318" i="4"/>
  <c r="B319" i="4"/>
  <c r="J319" i="4"/>
  <c r="E320" i="4"/>
  <c r="B321" i="4"/>
  <c r="J321" i="4"/>
  <c r="E322" i="4"/>
  <c r="M322" i="4"/>
  <c r="I323" i="4"/>
  <c r="D324" i="4"/>
  <c r="L324" i="4"/>
  <c r="G325" i="4"/>
  <c r="F332" i="4"/>
  <c r="N332" i="4"/>
  <c r="I333" i="4"/>
  <c r="D334" i="4"/>
  <c r="L334" i="4"/>
  <c r="C339" i="4"/>
  <c r="K339" i="4"/>
  <c r="F340" i="4"/>
  <c r="I341" i="4"/>
  <c r="D342" i="4"/>
  <c r="L342" i="4"/>
  <c r="C348" i="4"/>
  <c r="K348" i="4"/>
  <c r="F349" i="4"/>
  <c r="N349" i="4"/>
  <c r="I350" i="4"/>
  <c r="D351" i="4"/>
  <c r="L351" i="4"/>
  <c r="G352" i="4"/>
  <c r="B353" i="4"/>
  <c r="J353" i="4"/>
  <c r="E354" i="4"/>
  <c r="M354" i="4"/>
  <c r="F335" i="4"/>
  <c r="N71" i="4"/>
  <c r="N335" i="4" s="1"/>
  <c r="I336" i="4"/>
  <c r="I345" i="4"/>
  <c r="D314" i="4"/>
  <c r="L314" i="4"/>
  <c r="G315" i="4"/>
  <c r="B316" i="4"/>
  <c r="J316" i="4"/>
  <c r="E317" i="4"/>
  <c r="M317" i="4"/>
  <c r="H318" i="4"/>
  <c r="C319" i="4"/>
  <c r="K319" i="4"/>
  <c r="F320" i="4"/>
  <c r="C321" i="4"/>
  <c r="K321" i="4"/>
  <c r="F322" i="4"/>
  <c r="N322" i="4"/>
  <c r="G332" i="4"/>
  <c r="J333" i="4"/>
  <c r="E334" i="4"/>
  <c r="M334" i="4"/>
  <c r="H335" i="4"/>
  <c r="C336" i="4"/>
  <c r="K336" i="4"/>
  <c r="N337" i="4"/>
  <c r="G340" i="4"/>
  <c r="J341" i="4"/>
  <c r="E342" i="4"/>
  <c r="M342" i="4"/>
  <c r="D348" i="4"/>
  <c r="L348" i="4"/>
  <c r="G349" i="4"/>
  <c r="J350" i="4"/>
  <c r="E351" i="4"/>
  <c r="M351" i="4"/>
  <c r="H352" i="4"/>
  <c r="C353" i="4"/>
  <c r="K353" i="4"/>
  <c r="F354" i="4"/>
  <c r="N354" i="4"/>
  <c r="N52" i="4"/>
  <c r="N54" i="4"/>
  <c r="N318" i="4" s="1"/>
  <c r="C334" i="4"/>
  <c r="N70" i="4"/>
  <c r="N334" i="4" s="1"/>
  <c r="K334" i="4"/>
  <c r="N72" i="4"/>
  <c r="N336" i="4" s="1"/>
  <c r="N73" i="4"/>
  <c r="H321" i="4"/>
  <c r="C322" i="4"/>
  <c r="K322" i="4"/>
  <c r="H326" i="4"/>
  <c r="M320" i="4"/>
  <c r="I321" i="4"/>
  <c r="D322" i="4"/>
  <c r="L322" i="4"/>
  <c r="H323" i="4"/>
  <c r="C324" i="4"/>
  <c r="K324" i="4"/>
  <c r="F325" i="4"/>
  <c r="N325" i="4"/>
  <c r="B347" i="4"/>
  <c r="N59" i="4"/>
  <c r="N323" i="4" s="1"/>
  <c r="B342" i="4"/>
  <c r="H345" i="4"/>
  <c r="C317" i="4"/>
  <c r="K317" i="4"/>
  <c r="F318" i="4"/>
  <c r="I319" i="4"/>
  <c r="D320" i="4"/>
  <c r="B339" i="4"/>
  <c r="E13" i="3"/>
  <c r="F11" i="3"/>
  <c r="F13" i="3" s="1"/>
  <c r="F18" i="3"/>
  <c r="F20" i="3" s="1"/>
  <c r="F21" i="3" s="1"/>
  <c r="E16" i="3"/>
  <c r="E21" i="3" s="1"/>
  <c r="G19" i="2"/>
  <c r="G21" i="2" s="1"/>
  <c r="F21" i="2"/>
  <c r="H21" i="2"/>
  <c r="G32" i="2"/>
  <c r="G26" i="2"/>
  <c r="H6" i="2"/>
  <c r="F13" i="2"/>
  <c r="F16" i="2"/>
  <c r="F24" i="2"/>
  <c r="F27" i="2"/>
  <c r="G27" i="2" s="1"/>
  <c r="F11" i="2"/>
  <c r="E65" i="1"/>
  <c r="F10" i="1"/>
  <c r="F64" i="1"/>
  <c r="F20" i="1"/>
  <c r="F25" i="1" s="1"/>
  <c r="E32" i="1"/>
  <c r="E40" i="1"/>
  <c r="F43" i="1"/>
  <c r="F51" i="1" s="1"/>
  <c r="F54" i="1"/>
  <c r="F12" i="1"/>
  <c r="F18" i="1" s="1"/>
  <c r="G29" i="2" l="1"/>
  <c r="H30" i="2"/>
  <c r="H34" i="2" s="1"/>
  <c r="F6" i="2"/>
  <c r="F17" i="2"/>
  <c r="G16" i="2"/>
  <c r="G17" i="2" s="1"/>
  <c r="F29" i="2"/>
  <c r="G13" i="2"/>
  <c r="G14" i="2" s="1"/>
  <c r="G30" i="2" s="1"/>
  <c r="F14" i="2"/>
  <c r="F65" i="1"/>
  <c r="F30" i="2" l="1"/>
  <c r="F34" i="2" s="1"/>
  <c r="G34" i="2" s="1"/>
</calcChain>
</file>

<file path=xl/sharedStrings.xml><?xml version="1.0" encoding="utf-8"?>
<sst xmlns="http://schemas.openxmlformats.org/spreadsheetml/2006/main" count="534" uniqueCount="143">
  <si>
    <t>Drug Court Participants Report</t>
  </si>
  <si>
    <t>As of June 30, 2015</t>
  </si>
  <si>
    <t>County/Location</t>
  </si>
  <si>
    <t>Court Type</t>
  </si>
  <si>
    <t># of  Courts</t>
  </si>
  <si>
    <t xml:space="preserve">Idaho Supreme Court Funded  Capacity </t>
  </si>
  <si>
    <t>Total Participants</t>
  </si>
  <si>
    <t>Over/Under Utilization</t>
  </si>
  <si>
    <t>Felony Participants</t>
  </si>
  <si>
    <t>Misd Participants</t>
  </si>
  <si>
    <t>District 1</t>
  </si>
  <si>
    <t>Benewah</t>
  </si>
  <si>
    <t>FDC</t>
  </si>
  <si>
    <t>Bonner</t>
  </si>
  <si>
    <t>Kootenai</t>
  </si>
  <si>
    <t>DUI</t>
  </si>
  <si>
    <t>Shoshone</t>
  </si>
  <si>
    <t xml:space="preserve">     Total</t>
  </si>
  <si>
    <t>District 2</t>
  </si>
  <si>
    <t xml:space="preserve">Clearwater </t>
  </si>
  <si>
    <t>Latah</t>
  </si>
  <si>
    <t>Nez Perce</t>
  </si>
  <si>
    <t>Nez Perce (Closed March 2015)</t>
  </si>
  <si>
    <t>CPDC</t>
  </si>
  <si>
    <t>Nez Perce (August 2013)</t>
  </si>
  <si>
    <t>VTC</t>
  </si>
  <si>
    <t>District 3</t>
  </si>
  <si>
    <t>Canyon</t>
  </si>
  <si>
    <t xml:space="preserve">Canyon </t>
  </si>
  <si>
    <t>Gem</t>
  </si>
  <si>
    <t>Tri</t>
  </si>
  <si>
    <t>District 4</t>
  </si>
  <si>
    <t>Ada-I</t>
  </si>
  <si>
    <t>Ada-II</t>
  </si>
  <si>
    <t xml:space="preserve">Elmore </t>
  </si>
  <si>
    <t xml:space="preserve">Ada  </t>
  </si>
  <si>
    <t>Ada</t>
  </si>
  <si>
    <t>District 5</t>
  </si>
  <si>
    <t xml:space="preserve">Blaine </t>
  </si>
  <si>
    <t>Jerome</t>
  </si>
  <si>
    <t>Mini/Cassia</t>
  </si>
  <si>
    <t>Twin Falls</t>
  </si>
  <si>
    <t xml:space="preserve">Twin Falls </t>
  </si>
  <si>
    <t xml:space="preserve">District 5 </t>
  </si>
  <si>
    <t>District 6</t>
  </si>
  <si>
    <t>Bannock</t>
  </si>
  <si>
    <t xml:space="preserve">FDC </t>
  </si>
  <si>
    <t>Caribou</t>
  </si>
  <si>
    <t>MISD/DUI</t>
  </si>
  <si>
    <t xml:space="preserve">Franklin </t>
  </si>
  <si>
    <t>Oneida</t>
  </si>
  <si>
    <t xml:space="preserve">Power </t>
  </si>
  <si>
    <t>District 7</t>
  </si>
  <si>
    <t>Bingham</t>
  </si>
  <si>
    <t xml:space="preserve">Bonneville </t>
  </si>
  <si>
    <t>Bonneville</t>
  </si>
  <si>
    <t>Bonneville/Jefferson</t>
  </si>
  <si>
    <t>YAC/FDC</t>
  </si>
  <si>
    <t xml:space="preserve">Butte </t>
  </si>
  <si>
    <t>Lemhi</t>
  </si>
  <si>
    <t>Madison/Jefferson/Fremont</t>
  </si>
  <si>
    <t>Teton</t>
  </si>
  <si>
    <t>State Totals</t>
  </si>
  <si>
    <t>Mental Health Court Participants Report</t>
  </si>
  <si>
    <t>District</t>
  </si>
  <si>
    <t># of Mental Health Courts</t>
  </si>
  <si>
    <t xml:space="preserve">Idaho Supreme Court Funded Capacity </t>
  </si>
  <si>
    <t>District One</t>
  </si>
  <si>
    <t xml:space="preserve">Kootenai </t>
  </si>
  <si>
    <t>MHC</t>
  </si>
  <si>
    <t>District Two</t>
  </si>
  <si>
    <t xml:space="preserve">Latah </t>
  </si>
  <si>
    <t xml:space="preserve">Nez Perce </t>
  </si>
  <si>
    <t>District Three</t>
  </si>
  <si>
    <t>District Four</t>
  </si>
  <si>
    <t xml:space="preserve">Ada </t>
  </si>
  <si>
    <t>District Five</t>
  </si>
  <si>
    <t>Mini/Cassia (Pilot 11/30/14)</t>
  </si>
  <si>
    <t>District Six</t>
  </si>
  <si>
    <t xml:space="preserve">Bannock </t>
  </si>
  <si>
    <t>District Seven</t>
  </si>
  <si>
    <t xml:space="preserve">Bingham </t>
  </si>
  <si>
    <t xml:space="preserve">Madison/Jefferson/Fremont
</t>
  </si>
  <si>
    <t>Total Mental Health Courts / Participants</t>
  </si>
  <si>
    <t xml:space="preserve">7th District </t>
  </si>
  <si>
    <t>JMHC</t>
  </si>
  <si>
    <t>Total</t>
  </si>
  <si>
    <t>Juvenile Drug Court Participants Report</t>
  </si>
  <si>
    <t>JDC</t>
  </si>
  <si>
    <t xml:space="preserve">      District Totals</t>
  </si>
  <si>
    <t xml:space="preserve">    District Totals</t>
  </si>
  <si>
    <t>Mini-Cassia</t>
  </si>
  <si>
    <t xml:space="preserve">Bannock  </t>
  </si>
  <si>
    <t xml:space="preserve">     District Totals</t>
  </si>
  <si>
    <t xml:space="preserve">     State Totals</t>
  </si>
  <si>
    <t>MONTHLY UTILIZATION REPORT SUMMARY FY15</t>
  </si>
  <si>
    <t>YTD Totals</t>
  </si>
  <si>
    <t>Total Counties - District One</t>
  </si>
  <si>
    <t>NON-DUI</t>
  </si>
  <si>
    <t>Participants on First Day of Month Non-DUI (Felony)</t>
  </si>
  <si>
    <t>Participants on First Day of Month Non-DUI (Misd)</t>
  </si>
  <si>
    <t>Admitted Non-DUI (Felony)</t>
  </si>
  <si>
    <t>Admitted Non-DUI (Misd)</t>
  </si>
  <si>
    <t>Terminated Non-DUI (Felony)</t>
  </si>
  <si>
    <t>Terminated Non-DUI (Misd)</t>
  </si>
  <si>
    <t>Graduations Non-DUI (Felony)</t>
  </si>
  <si>
    <t>Graduations Non-DUI (Misd)</t>
  </si>
  <si>
    <t>Unsuccessful Termination Non-DUI (Felony)</t>
  </si>
  <si>
    <t>Unsuccessful Termination Non-DUI (Misd)</t>
  </si>
  <si>
    <t>Neutral  Non-DUI (Felony)</t>
  </si>
  <si>
    <t>Neutral  Non-DUI (Misd)</t>
  </si>
  <si>
    <t>Last Day Non-DUI (Felony)</t>
  </si>
  <si>
    <t>Last Day Non-DUI (Misd)</t>
  </si>
  <si>
    <t>Participants on First Day of Month DUI (Felony)</t>
  </si>
  <si>
    <t>Participants on First Day of Month DUI (Misd)</t>
  </si>
  <si>
    <t>Admitted DUI (Felony)</t>
  </si>
  <si>
    <t>Admitted DUI (Misd)</t>
  </si>
  <si>
    <t>Terminated DUI (Felony)</t>
  </si>
  <si>
    <t>Terminated DUI (Misd)</t>
  </si>
  <si>
    <t>Graduations DUI (Felony)</t>
  </si>
  <si>
    <t>Graduations DUI (Misd)</t>
  </si>
  <si>
    <t>Unsuccessful Termination  DUI (Felony)</t>
  </si>
  <si>
    <t>Unsuccessful Termination  DUI (Misd)</t>
  </si>
  <si>
    <t>Neutral  DUI (Felony)</t>
  </si>
  <si>
    <t>Neutral  DUI (Misd)</t>
  </si>
  <si>
    <t>Last Day of Month DUI (Felony)</t>
  </si>
  <si>
    <t>Last Day of Month DUI (Misd)</t>
  </si>
  <si>
    <t>Drug Free Babies</t>
  </si>
  <si>
    <t>Community Psychiatric Participants</t>
  </si>
  <si>
    <t>Community Psychiatric Days</t>
  </si>
  <si>
    <t>Terminations Rider</t>
  </si>
  <si>
    <t>Terminations Prison</t>
  </si>
  <si>
    <t>Terminations Jail</t>
  </si>
  <si>
    <t>Terminations IDJC</t>
  </si>
  <si>
    <t>Terminations SHS</t>
  </si>
  <si>
    <t>Terminations Other</t>
  </si>
  <si>
    <t>Total Fees Collected</t>
  </si>
  <si>
    <t>Unsuccessful Termination  Non-DUI (Felony)</t>
  </si>
  <si>
    <t>Unsuccessful Termination  Non-DUI (Misd)</t>
  </si>
  <si>
    <t>Total Counties - District  Four</t>
  </si>
  <si>
    <t xml:space="preserve">DUI </t>
  </si>
  <si>
    <t>Total Counties - District Six</t>
  </si>
  <si>
    <t>Total Counties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</si>
</sst>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[$-409]mmm\-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/>
  </cellStyleXfs>
  <cellXfs count="76">
    <xf numFmtId="0" fontId="0" fillId="0" borderId="0" xfId="0"/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/>
    <xf numFmtId="0" fontId="4" fillId="0" borderId="4" xfId="2" applyFont="1" applyFill="1" applyBorder="1" applyAlignment="1">
      <alignment vertical="top" wrapText="1"/>
    </xf>
    <xf numFmtId="0" fontId="0" fillId="0" borderId="4" xfId="0" applyBorder="1"/>
    <xf numFmtId="0" fontId="4" fillId="0" borderId="4" xfId="2" applyFont="1" applyFill="1" applyBorder="1" applyAlignment="1">
      <alignment wrapText="1"/>
    </xf>
    <xf numFmtId="0" fontId="4" fillId="0" borderId="4" xfId="0" applyFont="1" applyBorder="1"/>
    <xf numFmtId="0" fontId="3" fillId="0" borderId="4" xfId="0" applyFont="1" applyBorder="1"/>
    <xf numFmtId="0" fontId="3" fillId="0" borderId="4" xfId="0" applyFont="1" applyFill="1" applyBorder="1" applyAlignment="1"/>
    <xf numFmtId="0" fontId="4" fillId="3" borderId="4" xfId="2" applyFont="1" applyFill="1" applyBorder="1" applyAlignment="1">
      <alignment vertical="top" wrapText="1"/>
    </xf>
    <xf numFmtId="0" fontId="5" fillId="0" borderId="4" xfId="0" applyFont="1" applyBorder="1"/>
    <xf numFmtId="0" fontId="4" fillId="0" borderId="4" xfId="0" applyFont="1" applyBorder="1" applyAlignment="1"/>
    <xf numFmtId="0" fontId="0" fillId="0" borderId="4" xfId="0" applyFill="1" applyBorder="1"/>
    <xf numFmtId="0" fontId="4" fillId="0" borderId="4" xfId="0" applyFont="1" applyFill="1" applyBorder="1"/>
    <xf numFmtId="3" fontId="3" fillId="0" borderId="4" xfId="0" applyNumberFormat="1" applyFont="1" applyBorder="1" applyAlignment="1">
      <alignment horizontal="center"/>
    </xf>
    <xf numFmtId="0" fontId="4" fillId="0" borderId="4" xfId="2" applyFont="1" applyBorder="1"/>
    <xf numFmtId="0" fontId="5" fillId="0" borderId="4" xfId="0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0" fontId="5" fillId="0" borderId="0" xfId="0" applyFont="1"/>
    <xf numFmtId="0" fontId="5" fillId="0" borderId="4" xfId="0" applyFont="1" applyFill="1" applyBorder="1" applyAlignment="1">
      <alignment horizontal="center"/>
    </xf>
    <xf numFmtId="0" fontId="5" fillId="0" borderId="4" xfId="0" applyFont="1" applyFill="1" applyBorder="1"/>
    <xf numFmtId="0" fontId="0" fillId="0" borderId="8" xfId="0" applyBorder="1"/>
    <xf numFmtId="0" fontId="0" fillId="0" borderId="9" xfId="0" applyBorder="1"/>
    <xf numFmtId="0" fontId="4" fillId="0" borderId="9" xfId="0" applyFont="1" applyBorder="1"/>
    <xf numFmtId="0" fontId="4" fillId="0" borderId="4" xfId="0" applyNumberFormat="1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5" fillId="0" borderId="8" xfId="0" applyFont="1" applyBorder="1"/>
    <xf numFmtId="0" fontId="5" fillId="0" borderId="4" xfId="0" applyFont="1" applyBorder="1" applyAlignment="1">
      <alignment wrapText="1"/>
    </xf>
    <xf numFmtId="0" fontId="5" fillId="0" borderId="9" xfId="0" applyFont="1" applyBorder="1" applyAlignment="1">
      <alignment wrapText="1"/>
    </xf>
    <xf numFmtId="0" fontId="5" fillId="0" borderId="9" xfId="0" applyFont="1" applyBorder="1"/>
    <xf numFmtId="1" fontId="5" fillId="0" borderId="4" xfId="0" applyNumberFormat="1" applyFont="1" applyBorder="1"/>
    <xf numFmtId="0" fontId="3" fillId="0" borderId="4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0" borderId="4" xfId="0" applyFont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7" fillId="0" borderId="4" xfId="0" applyFont="1" applyBorder="1"/>
    <xf numFmtId="17" fontId="8" fillId="0" borderId="4" xfId="0" applyNumberFormat="1" applyFont="1" applyBorder="1" applyAlignment="1">
      <alignment horizontal="center"/>
    </xf>
    <xf numFmtId="164" fontId="8" fillId="0" borderId="4" xfId="0" applyNumberFormat="1" applyFont="1" applyBorder="1" applyAlignment="1">
      <alignment horizontal="center" wrapText="1"/>
    </xf>
    <xf numFmtId="165" fontId="0" fillId="0" borderId="4" xfId="0" applyNumberFormat="1" applyBorder="1"/>
    <xf numFmtId="0" fontId="7" fillId="0" borderId="4" xfId="0" applyNumberFormat="1" applyFont="1" applyBorder="1"/>
    <xf numFmtId="0" fontId="8" fillId="0" borderId="4" xfId="0" applyNumberFormat="1" applyFont="1" applyBorder="1"/>
    <xf numFmtId="164" fontId="7" fillId="0" borderId="4" xfId="0" applyNumberFormat="1" applyFont="1" applyBorder="1"/>
    <xf numFmtId="0" fontId="0" fillId="0" borderId="4" xfId="0" quotePrefix="1" applyBorder="1"/>
    <xf numFmtId="0" fontId="8" fillId="0" borderId="4" xfId="0" applyFont="1" applyBorder="1"/>
    <xf numFmtId="0" fontId="7" fillId="0" borderId="4" xfId="0" applyFont="1" applyFill="1" applyBorder="1"/>
    <xf numFmtId="44" fontId="7" fillId="0" borderId="4" xfId="0" applyNumberFormat="1" applyFont="1" applyBorder="1"/>
    <xf numFmtId="0" fontId="4" fillId="0" borderId="0" xfId="0" applyFont="1"/>
    <xf numFmtId="0" fontId="7" fillId="0" borderId="0" xfId="0" applyNumberFormat="1" applyFont="1" applyBorder="1"/>
    <xf numFmtId="0" fontId="7" fillId="0" borderId="0" xfId="0" applyFont="1" applyBorder="1"/>
    <xf numFmtId="0" fontId="3" fillId="0" borderId="0" xfId="0" applyFont="1"/>
    <xf numFmtId="8" fontId="7" fillId="0" borderId="4" xfId="0" applyNumberFormat="1" applyFont="1" applyBorder="1"/>
    <xf numFmtId="44" fontId="7" fillId="0" borderId="4" xfId="1" applyFont="1" applyBorder="1"/>
    <xf numFmtId="0" fontId="0" fillId="0" borderId="4" xfId="0" applyNumberFormat="1" applyBorder="1"/>
    <xf numFmtId="164" fontId="0" fillId="0" borderId="4" xfId="0" applyNumberFormat="1" applyBorder="1"/>
    <xf numFmtId="44" fontId="0" fillId="0" borderId="4" xfId="0" applyNumberForma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Y15Monthly%20Utilization%20Repor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EP FOR LATER USE"/>
      <sheetName val="Drug Court Summary Participant"/>
      <sheetName val="MH Summary Participant Total"/>
      <sheetName val="Juvenile Participants"/>
      <sheetName val="Totals"/>
      <sheetName val="Over Under Part Capacity Total"/>
      <sheetName val="Inactive Partcipants"/>
      <sheetName val="Dist 1"/>
      <sheetName val="Dist 2"/>
      <sheetName val="Dist 3"/>
      <sheetName val="Dist 4"/>
      <sheetName val="Dist 5"/>
      <sheetName val="Dist 6"/>
      <sheetName val="Dist 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0">
          <cell r="N30">
            <v>9</v>
          </cell>
        </row>
        <row r="32">
          <cell r="N32">
            <v>1</v>
          </cell>
        </row>
        <row r="33">
          <cell r="N33">
            <v>1</v>
          </cell>
        </row>
        <row r="71">
          <cell r="N71">
            <v>13</v>
          </cell>
        </row>
        <row r="73">
          <cell r="N73">
            <v>11</v>
          </cell>
        </row>
        <row r="74">
          <cell r="N74">
            <v>1</v>
          </cell>
        </row>
        <row r="153">
          <cell r="N153">
            <v>43</v>
          </cell>
        </row>
        <row r="155">
          <cell r="N155">
            <v>0</v>
          </cell>
        </row>
        <row r="197">
          <cell r="N197">
            <v>34</v>
          </cell>
        </row>
        <row r="204">
          <cell r="N204">
            <v>0</v>
          </cell>
        </row>
        <row r="235">
          <cell r="N235">
            <v>38</v>
          </cell>
        </row>
        <row r="236">
          <cell r="N236">
            <v>1</v>
          </cell>
        </row>
        <row r="237">
          <cell r="N237">
            <v>3</v>
          </cell>
        </row>
        <row r="238">
          <cell r="N238">
            <v>0</v>
          </cell>
        </row>
        <row r="317">
          <cell r="N317">
            <v>1</v>
          </cell>
        </row>
        <row r="319">
          <cell r="N319">
            <v>5</v>
          </cell>
        </row>
        <row r="320">
          <cell r="N320">
            <v>2</v>
          </cell>
        </row>
        <row r="334">
          <cell r="B334">
            <v>141</v>
          </cell>
          <cell r="C334">
            <v>147</v>
          </cell>
          <cell r="D334">
            <v>140</v>
          </cell>
          <cell r="E334">
            <v>141</v>
          </cell>
          <cell r="F334">
            <v>98</v>
          </cell>
          <cell r="G334">
            <v>94</v>
          </cell>
          <cell r="H334">
            <v>93</v>
          </cell>
          <cell r="I334">
            <v>97</v>
          </cell>
          <cell r="J334">
            <v>99</v>
          </cell>
          <cell r="K334">
            <v>102</v>
          </cell>
          <cell r="L334">
            <v>99</v>
          </cell>
          <cell r="M334">
            <v>98</v>
          </cell>
          <cell r="N334">
            <v>98</v>
          </cell>
        </row>
        <row r="335">
          <cell r="B335">
            <v>1</v>
          </cell>
          <cell r="C335">
            <v>1</v>
          </cell>
          <cell r="D335">
            <v>1</v>
          </cell>
          <cell r="E335">
            <v>1</v>
          </cell>
          <cell r="F335">
            <v>1</v>
          </cell>
          <cell r="G335">
            <v>1</v>
          </cell>
          <cell r="H335">
            <v>1</v>
          </cell>
          <cell r="I335">
            <v>1</v>
          </cell>
          <cell r="J335">
            <v>1</v>
          </cell>
          <cell r="K335">
            <v>1</v>
          </cell>
          <cell r="L335">
            <v>1</v>
          </cell>
          <cell r="M335">
            <v>1</v>
          </cell>
          <cell r="N335">
            <v>1</v>
          </cell>
        </row>
        <row r="336">
          <cell r="B336">
            <v>28</v>
          </cell>
          <cell r="C336">
            <v>28</v>
          </cell>
          <cell r="D336">
            <v>25</v>
          </cell>
          <cell r="E336">
            <v>23</v>
          </cell>
          <cell r="F336">
            <v>22</v>
          </cell>
          <cell r="G336">
            <v>22</v>
          </cell>
          <cell r="H336">
            <v>22</v>
          </cell>
          <cell r="I336">
            <v>22</v>
          </cell>
          <cell r="J336">
            <v>21</v>
          </cell>
          <cell r="K336">
            <v>20</v>
          </cell>
          <cell r="L336">
            <v>20</v>
          </cell>
          <cell r="M336">
            <v>20</v>
          </cell>
          <cell r="N336">
            <v>20</v>
          </cell>
        </row>
        <row r="337">
          <cell r="B337">
            <v>4</v>
          </cell>
          <cell r="C337">
            <v>3</v>
          </cell>
          <cell r="D337">
            <v>3</v>
          </cell>
          <cell r="E337">
            <v>3</v>
          </cell>
          <cell r="F337">
            <v>43</v>
          </cell>
          <cell r="G337">
            <v>43</v>
          </cell>
          <cell r="H337">
            <v>38</v>
          </cell>
          <cell r="I337">
            <v>42</v>
          </cell>
          <cell r="J337">
            <v>41</v>
          </cell>
          <cell r="K337">
            <v>43</v>
          </cell>
          <cell r="L337">
            <v>35</v>
          </cell>
          <cell r="M337">
            <v>35</v>
          </cell>
          <cell r="N337">
            <v>35</v>
          </cell>
        </row>
        <row r="338">
          <cell r="B338">
            <v>10</v>
          </cell>
          <cell r="C338">
            <v>2</v>
          </cell>
          <cell r="D338">
            <v>5</v>
          </cell>
          <cell r="E338">
            <v>4</v>
          </cell>
          <cell r="F338">
            <v>4</v>
          </cell>
          <cell r="G338">
            <v>7</v>
          </cell>
          <cell r="H338">
            <v>8</v>
          </cell>
          <cell r="I338">
            <v>9</v>
          </cell>
          <cell r="J338">
            <v>12</v>
          </cell>
          <cell r="K338">
            <v>8</v>
          </cell>
          <cell r="L338">
            <v>12</v>
          </cell>
          <cell r="M338">
            <v>15</v>
          </cell>
          <cell r="N338">
            <v>95</v>
          </cell>
        </row>
        <row r="339"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</row>
        <row r="340">
          <cell r="B340">
            <v>1</v>
          </cell>
          <cell r="C340">
            <v>1</v>
          </cell>
          <cell r="D340">
            <v>1</v>
          </cell>
          <cell r="E340">
            <v>0</v>
          </cell>
          <cell r="F340">
            <v>3</v>
          </cell>
          <cell r="G340">
            <v>1</v>
          </cell>
          <cell r="H340">
            <v>0</v>
          </cell>
          <cell r="I340">
            <v>0</v>
          </cell>
          <cell r="J340">
            <v>1</v>
          </cell>
          <cell r="K340">
            <v>1</v>
          </cell>
          <cell r="L340">
            <v>0</v>
          </cell>
          <cell r="M340">
            <v>1</v>
          </cell>
          <cell r="N340">
            <v>10</v>
          </cell>
        </row>
        <row r="341">
          <cell r="B341">
            <v>1</v>
          </cell>
          <cell r="C341">
            <v>1</v>
          </cell>
          <cell r="D341">
            <v>2</v>
          </cell>
          <cell r="E341">
            <v>6</v>
          </cell>
          <cell r="F341">
            <v>4</v>
          </cell>
          <cell r="G341">
            <v>1</v>
          </cell>
          <cell r="H341">
            <v>5</v>
          </cell>
          <cell r="I341">
            <v>4</v>
          </cell>
          <cell r="J341">
            <v>6</v>
          </cell>
          <cell r="K341">
            <v>1</v>
          </cell>
          <cell r="L341">
            <v>2</v>
          </cell>
          <cell r="M341">
            <v>4</v>
          </cell>
          <cell r="N341">
            <v>37</v>
          </cell>
        </row>
        <row r="342">
          <cell r="B342">
            <v>4</v>
          </cell>
          <cell r="C342">
            <v>7</v>
          </cell>
          <cell r="D342">
            <v>5</v>
          </cell>
          <cell r="E342">
            <v>8</v>
          </cell>
          <cell r="F342">
            <v>8</v>
          </cell>
          <cell r="G342">
            <v>8</v>
          </cell>
          <cell r="H342">
            <v>4</v>
          </cell>
          <cell r="I342">
            <v>7</v>
          </cell>
          <cell r="J342">
            <v>9</v>
          </cell>
          <cell r="K342">
            <v>10</v>
          </cell>
          <cell r="L342">
            <v>14</v>
          </cell>
          <cell r="M342">
            <v>9</v>
          </cell>
          <cell r="N342">
            <v>93</v>
          </cell>
        </row>
        <row r="343"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</row>
        <row r="344">
          <cell r="B344">
            <v>1</v>
          </cell>
          <cell r="C344">
            <v>3</v>
          </cell>
          <cell r="D344">
            <v>3</v>
          </cell>
          <cell r="E344">
            <v>1</v>
          </cell>
          <cell r="F344">
            <v>3</v>
          </cell>
          <cell r="G344">
            <v>1</v>
          </cell>
          <cell r="H344">
            <v>0</v>
          </cell>
          <cell r="I344">
            <v>1</v>
          </cell>
          <cell r="J344">
            <v>2</v>
          </cell>
          <cell r="K344">
            <v>2</v>
          </cell>
          <cell r="L344">
            <v>1</v>
          </cell>
          <cell r="M344">
            <v>1</v>
          </cell>
          <cell r="N344">
            <v>19</v>
          </cell>
        </row>
        <row r="345">
          <cell r="B345">
            <v>2</v>
          </cell>
          <cell r="C345">
            <v>3</v>
          </cell>
          <cell r="D345">
            <v>0</v>
          </cell>
          <cell r="E345">
            <v>5</v>
          </cell>
          <cell r="F345">
            <v>4</v>
          </cell>
          <cell r="G345">
            <v>6</v>
          </cell>
          <cell r="H345">
            <v>1</v>
          </cell>
          <cell r="I345">
            <v>5</v>
          </cell>
          <cell r="J345">
            <v>4</v>
          </cell>
          <cell r="K345">
            <v>9</v>
          </cell>
          <cell r="L345">
            <v>2</v>
          </cell>
          <cell r="M345">
            <v>1</v>
          </cell>
          <cell r="N345">
            <v>42</v>
          </cell>
        </row>
        <row r="346">
          <cell r="B346">
            <v>2</v>
          </cell>
          <cell r="C346">
            <v>3</v>
          </cell>
          <cell r="D346">
            <v>1</v>
          </cell>
          <cell r="E346">
            <v>4</v>
          </cell>
          <cell r="F346">
            <v>6</v>
          </cell>
          <cell r="G346">
            <v>2</v>
          </cell>
          <cell r="H346">
            <v>2</v>
          </cell>
          <cell r="I346">
            <v>3</v>
          </cell>
          <cell r="J346">
            <v>5</v>
          </cell>
          <cell r="L346">
            <v>8</v>
          </cell>
          <cell r="M346">
            <v>5</v>
          </cell>
        </row>
        <row r="348">
          <cell r="B348">
            <v>1</v>
          </cell>
          <cell r="C348">
            <v>3</v>
          </cell>
          <cell r="D348">
            <v>3</v>
          </cell>
          <cell r="E348">
            <v>0</v>
          </cell>
          <cell r="F348">
            <v>1</v>
          </cell>
          <cell r="G348">
            <v>0</v>
          </cell>
          <cell r="H348">
            <v>0</v>
          </cell>
          <cell r="I348">
            <v>1</v>
          </cell>
          <cell r="J348">
            <v>2</v>
          </cell>
          <cell r="K348">
            <v>2</v>
          </cell>
          <cell r="L348">
            <v>1</v>
          </cell>
          <cell r="M348">
            <v>1</v>
          </cell>
          <cell r="N348">
            <v>15</v>
          </cell>
        </row>
        <row r="349">
          <cell r="B349">
            <v>1</v>
          </cell>
          <cell r="C349">
            <v>3</v>
          </cell>
          <cell r="D349">
            <v>0</v>
          </cell>
          <cell r="E349">
            <v>5</v>
          </cell>
          <cell r="F349">
            <v>4</v>
          </cell>
          <cell r="G349">
            <v>2</v>
          </cell>
          <cell r="H349">
            <v>1</v>
          </cell>
          <cell r="I349">
            <v>5</v>
          </cell>
          <cell r="J349">
            <v>4</v>
          </cell>
          <cell r="K349">
            <v>7</v>
          </cell>
          <cell r="L349">
            <v>2</v>
          </cell>
          <cell r="M349">
            <v>1</v>
          </cell>
          <cell r="N349">
            <v>35</v>
          </cell>
        </row>
        <row r="350">
          <cell r="B350">
            <v>2</v>
          </cell>
          <cell r="C350">
            <v>1</v>
          </cell>
          <cell r="D350">
            <v>4</v>
          </cell>
          <cell r="E350">
            <v>3</v>
          </cell>
          <cell r="F350">
            <v>2</v>
          </cell>
          <cell r="G350">
            <v>5</v>
          </cell>
          <cell r="H350">
            <v>2</v>
          </cell>
          <cell r="I350">
            <v>4</v>
          </cell>
          <cell r="J350">
            <v>4</v>
          </cell>
          <cell r="K350">
            <v>4</v>
          </cell>
          <cell r="L350">
            <v>4</v>
          </cell>
          <cell r="M350">
            <v>3</v>
          </cell>
          <cell r="N350">
            <v>38</v>
          </cell>
        </row>
        <row r="351">
          <cell r="B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L351">
            <v>0</v>
          </cell>
          <cell r="N351">
            <v>0</v>
          </cell>
        </row>
        <row r="352">
          <cell r="B352">
            <v>0</v>
          </cell>
          <cell r="C352">
            <v>1</v>
          </cell>
          <cell r="D352">
            <v>0</v>
          </cell>
          <cell r="E352">
            <v>1</v>
          </cell>
          <cell r="F352">
            <v>2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4</v>
          </cell>
        </row>
        <row r="353"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3</v>
          </cell>
          <cell r="H353">
            <v>0</v>
          </cell>
          <cell r="I353">
            <v>0</v>
          </cell>
          <cell r="J353">
            <v>0</v>
          </cell>
          <cell r="K353">
            <v>1</v>
          </cell>
          <cell r="L353">
            <v>0</v>
          </cell>
          <cell r="M353">
            <v>0</v>
          </cell>
          <cell r="N353">
            <v>4</v>
          </cell>
        </row>
        <row r="354">
          <cell r="B354">
            <v>0</v>
          </cell>
          <cell r="C354">
            <v>3</v>
          </cell>
          <cell r="D354">
            <v>0</v>
          </cell>
          <cell r="E354">
            <v>1</v>
          </cell>
          <cell r="F354">
            <v>0</v>
          </cell>
          <cell r="G354">
            <v>1</v>
          </cell>
          <cell r="H354">
            <v>0</v>
          </cell>
          <cell r="I354">
            <v>0</v>
          </cell>
          <cell r="J354">
            <v>0</v>
          </cell>
          <cell r="K354">
            <v>1</v>
          </cell>
          <cell r="L354">
            <v>2</v>
          </cell>
          <cell r="M354">
            <v>1</v>
          </cell>
          <cell r="N354">
            <v>9</v>
          </cell>
        </row>
        <row r="355"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</row>
        <row r="356"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1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1</v>
          </cell>
        </row>
        <row r="357">
          <cell r="B357">
            <v>1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1</v>
          </cell>
          <cell r="H357">
            <v>0</v>
          </cell>
          <cell r="I357">
            <v>0</v>
          </cell>
          <cell r="J357">
            <v>0</v>
          </cell>
          <cell r="K357">
            <v>1</v>
          </cell>
          <cell r="L357">
            <v>0</v>
          </cell>
          <cell r="M357">
            <v>0</v>
          </cell>
          <cell r="N357">
            <v>3</v>
          </cell>
        </row>
        <row r="358">
          <cell r="B358">
            <v>108</v>
          </cell>
          <cell r="C358">
            <v>103</v>
          </cell>
          <cell r="D358">
            <v>102</v>
          </cell>
          <cell r="E358">
            <v>98</v>
          </cell>
          <cell r="F358">
            <v>94</v>
          </cell>
          <cell r="G358">
            <v>93</v>
          </cell>
          <cell r="H358">
            <v>97</v>
          </cell>
          <cell r="I358">
            <v>99</v>
          </cell>
          <cell r="J358">
            <v>102</v>
          </cell>
          <cell r="K358">
            <v>100</v>
          </cell>
          <cell r="L358">
            <v>98</v>
          </cell>
          <cell r="M358">
            <v>104</v>
          </cell>
          <cell r="N358">
            <v>104</v>
          </cell>
        </row>
        <row r="359">
          <cell r="B359">
            <v>1</v>
          </cell>
          <cell r="C359">
            <v>1</v>
          </cell>
          <cell r="D359">
            <v>1</v>
          </cell>
          <cell r="E359">
            <v>1</v>
          </cell>
          <cell r="F359">
            <v>1</v>
          </cell>
          <cell r="G359">
            <v>1</v>
          </cell>
          <cell r="H359">
            <v>1</v>
          </cell>
          <cell r="I359">
            <v>1</v>
          </cell>
          <cell r="J359">
            <v>1</v>
          </cell>
          <cell r="K359">
            <v>1</v>
          </cell>
          <cell r="L359">
            <v>1</v>
          </cell>
          <cell r="M359">
            <v>1</v>
          </cell>
          <cell r="N359">
            <v>1</v>
          </cell>
        </row>
        <row r="360">
          <cell r="B360">
            <v>28</v>
          </cell>
          <cell r="C360">
            <v>25</v>
          </cell>
          <cell r="D360">
            <v>23</v>
          </cell>
          <cell r="E360">
            <v>22</v>
          </cell>
          <cell r="F360">
            <v>22</v>
          </cell>
          <cell r="G360">
            <v>22</v>
          </cell>
          <cell r="H360">
            <v>22</v>
          </cell>
          <cell r="I360">
            <v>21</v>
          </cell>
          <cell r="J360">
            <v>20</v>
          </cell>
          <cell r="K360">
            <v>19</v>
          </cell>
          <cell r="L360">
            <v>18</v>
          </cell>
          <cell r="M360">
            <v>20</v>
          </cell>
          <cell r="N360">
            <v>20</v>
          </cell>
        </row>
        <row r="361">
          <cell r="B361">
            <v>42</v>
          </cell>
          <cell r="C361">
            <v>40</v>
          </cell>
          <cell r="D361">
            <v>42</v>
          </cell>
          <cell r="E361">
            <v>43</v>
          </cell>
          <cell r="F361">
            <v>43</v>
          </cell>
          <cell r="G361">
            <v>38</v>
          </cell>
          <cell r="H361">
            <v>42</v>
          </cell>
          <cell r="I361">
            <v>41</v>
          </cell>
          <cell r="J361">
            <v>43</v>
          </cell>
          <cell r="K361">
            <v>35</v>
          </cell>
          <cell r="L361">
            <v>35</v>
          </cell>
          <cell r="M361">
            <v>38</v>
          </cell>
          <cell r="N361">
            <v>38</v>
          </cell>
        </row>
        <row r="362">
          <cell r="B362">
            <v>0</v>
          </cell>
          <cell r="C362">
            <v>0</v>
          </cell>
          <cell r="D362">
            <v>1</v>
          </cell>
          <cell r="E362">
            <v>1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2</v>
          </cell>
        </row>
        <row r="364"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1</v>
          </cell>
          <cell r="H364">
            <v>0</v>
          </cell>
          <cell r="I364">
            <v>0</v>
          </cell>
          <cell r="J364">
            <v>1</v>
          </cell>
          <cell r="K364">
            <v>1</v>
          </cell>
          <cell r="L364">
            <v>1</v>
          </cell>
          <cell r="M364">
            <v>0</v>
          </cell>
          <cell r="N364">
            <v>4</v>
          </cell>
        </row>
        <row r="365"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3</v>
          </cell>
          <cell r="H365">
            <v>0</v>
          </cell>
          <cell r="I365">
            <v>0</v>
          </cell>
          <cell r="J365">
            <v>2</v>
          </cell>
          <cell r="K365">
            <v>14</v>
          </cell>
          <cell r="L365">
            <v>10</v>
          </cell>
          <cell r="M365">
            <v>0</v>
          </cell>
          <cell r="N365">
            <v>29</v>
          </cell>
        </row>
        <row r="366">
          <cell r="B366">
            <v>0</v>
          </cell>
          <cell r="C366">
            <v>0</v>
          </cell>
          <cell r="D366">
            <v>1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3</v>
          </cell>
          <cell r="J366">
            <v>3</v>
          </cell>
          <cell r="K366">
            <v>2</v>
          </cell>
          <cell r="L366">
            <v>0</v>
          </cell>
          <cell r="M366">
            <v>0</v>
          </cell>
          <cell r="N366">
            <v>9</v>
          </cell>
        </row>
        <row r="367"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1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1</v>
          </cell>
        </row>
        <row r="368">
          <cell r="B368">
            <v>0</v>
          </cell>
          <cell r="C368">
            <v>0</v>
          </cell>
        </row>
        <row r="369"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</row>
        <row r="370"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</row>
        <row r="371"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</row>
        <row r="372">
          <cell r="B372">
            <v>4105</v>
          </cell>
          <cell r="C372">
            <v>3538</v>
          </cell>
          <cell r="D372">
            <v>2818</v>
          </cell>
          <cell r="E372">
            <v>3659</v>
          </cell>
          <cell r="F372">
            <v>3983</v>
          </cell>
          <cell r="G372">
            <v>2589</v>
          </cell>
          <cell r="H372">
            <v>3193</v>
          </cell>
          <cell r="I372">
            <v>5195</v>
          </cell>
          <cell r="J372">
            <v>2958</v>
          </cell>
          <cell r="K372">
            <v>4095</v>
          </cell>
          <cell r="L372">
            <v>3964</v>
          </cell>
          <cell r="M372">
            <v>3430</v>
          </cell>
          <cell r="N372">
            <v>43527</v>
          </cell>
        </row>
      </sheetData>
      <sheetData sheetId="8">
        <row r="30">
          <cell r="N30">
            <v>10</v>
          </cell>
        </row>
        <row r="32">
          <cell r="N32">
            <v>1</v>
          </cell>
        </row>
        <row r="71">
          <cell r="N71">
            <v>4</v>
          </cell>
        </row>
        <row r="73">
          <cell r="N73">
            <v>1</v>
          </cell>
        </row>
        <row r="112">
          <cell r="N112">
            <v>8</v>
          </cell>
        </row>
        <row r="113">
          <cell r="N113">
            <v>1</v>
          </cell>
        </row>
        <row r="114">
          <cell r="N114">
            <v>2</v>
          </cell>
        </row>
        <row r="115">
          <cell r="N115">
            <v>2</v>
          </cell>
        </row>
        <row r="153">
          <cell r="N153">
            <v>16</v>
          </cell>
        </row>
        <row r="154">
          <cell r="N154">
            <v>1</v>
          </cell>
        </row>
        <row r="155">
          <cell r="N155">
            <v>1</v>
          </cell>
        </row>
        <row r="156">
          <cell r="N156">
            <v>2</v>
          </cell>
        </row>
        <row r="194">
          <cell r="N194">
            <v>19</v>
          </cell>
        </row>
        <row r="235">
          <cell r="N235">
            <v>1</v>
          </cell>
        </row>
        <row r="237">
          <cell r="N237">
            <v>5</v>
          </cell>
        </row>
        <row r="238">
          <cell r="N238">
            <v>5</v>
          </cell>
        </row>
        <row r="276">
          <cell r="N276">
            <v>9</v>
          </cell>
        </row>
        <row r="277">
          <cell r="N277">
            <v>0</v>
          </cell>
        </row>
        <row r="278">
          <cell r="N278">
            <v>1</v>
          </cell>
        </row>
        <row r="317">
          <cell r="N317">
            <v>0</v>
          </cell>
        </row>
        <row r="318">
          <cell r="N318">
            <v>0</v>
          </cell>
        </row>
        <row r="358">
          <cell r="N358">
            <v>4</v>
          </cell>
        </row>
        <row r="359">
          <cell r="N359">
            <v>1</v>
          </cell>
        </row>
        <row r="360">
          <cell r="N360">
            <v>6</v>
          </cell>
        </row>
        <row r="361">
          <cell r="N361">
            <v>5</v>
          </cell>
        </row>
        <row r="374">
          <cell r="A374" t="str">
            <v>Total Counties - District  Two</v>
          </cell>
        </row>
        <row r="375">
          <cell r="B375">
            <v>66</v>
          </cell>
          <cell r="C375">
            <v>67</v>
          </cell>
          <cell r="D375">
            <v>68</v>
          </cell>
          <cell r="E375">
            <v>67</v>
          </cell>
          <cell r="F375">
            <v>73</v>
          </cell>
          <cell r="G375">
            <v>73</v>
          </cell>
          <cell r="H375">
            <v>75</v>
          </cell>
          <cell r="I375">
            <v>74</v>
          </cell>
          <cell r="J375">
            <v>74</v>
          </cell>
          <cell r="K375">
            <v>76</v>
          </cell>
          <cell r="L375">
            <v>76</v>
          </cell>
          <cell r="M375">
            <v>74</v>
          </cell>
          <cell r="N375">
            <v>74</v>
          </cell>
        </row>
        <row r="376">
          <cell r="B376">
            <v>5</v>
          </cell>
          <cell r="C376">
            <v>5</v>
          </cell>
          <cell r="D376">
            <v>5</v>
          </cell>
          <cell r="E376">
            <v>3</v>
          </cell>
          <cell r="F376">
            <v>3</v>
          </cell>
          <cell r="G376">
            <v>3</v>
          </cell>
          <cell r="H376">
            <v>3</v>
          </cell>
          <cell r="I376">
            <v>3</v>
          </cell>
          <cell r="J376">
            <v>1</v>
          </cell>
          <cell r="K376">
            <v>2</v>
          </cell>
          <cell r="L376">
            <v>2</v>
          </cell>
          <cell r="M376">
            <v>3</v>
          </cell>
          <cell r="N376">
            <v>3</v>
          </cell>
        </row>
        <row r="377">
          <cell r="B377">
            <v>15</v>
          </cell>
          <cell r="C377">
            <v>17</v>
          </cell>
          <cell r="D377">
            <v>16</v>
          </cell>
          <cell r="E377">
            <v>15</v>
          </cell>
          <cell r="F377">
            <v>14</v>
          </cell>
          <cell r="G377">
            <v>15</v>
          </cell>
          <cell r="H377">
            <v>13</v>
          </cell>
          <cell r="I377">
            <v>13</v>
          </cell>
          <cell r="J377">
            <v>13</v>
          </cell>
          <cell r="K377">
            <v>16</v>
          </cell>
          <cell r="L377">
            <v>16</v>
          </cell>
          <cell r="M377">
            <v>17</v>
          </cell>
          <cell r="N377">
            <v>17</v>
          </cell>
        </row>
        <row r="378">
          <cell r="B378">
            <v>8</v>
          </cell>
          <cell r="C378">
            <v>9</v>
          </cell>
          <cell r="D378">
            <v>9</v>
          </cell>
          <cell r="E378">
            <v>9</v>
          </cell>
          <cell r="F378">
            <v>10</v>
          </cell>
          <cell r="G378">
            <v>10</v>
          </cell>
          <cell r="H378">
            <v>11</v>
          </cell>
          <cell r="I378">
            <v>11</v>
          </cell>
          <cell r="J378">
            <v>11</v>
          </cell>
          <cell r="K378">
            <v>12</v>
          </cell>
          <cell r="L378">
            <v>14</v>
          </cell>
          <cell r="M378">
            <v>13</v>
          </cell>
          <cell r="N378">
            <v>13</v>
          </cell>
        </row>
        <row r="379">
          <cell r="B379">
            <v>4</v>
          </cell>
          <cell r="C379">
            <v>4</v>
          </cell>
          <cell r="D379">
            <v>4</v>
          </cell>
          <cell r="E379">
            <v>8</v>
          </cell>
          <cell r="F379">
            <v>4</v>
          </cell>
          <cell r="G379">
            <v>6</v>
          </cell>
          <cell r="H379">
            <v>3</v>
          </cell>
          <cell r="I379">
            <v>8</v>
          </cell>
          <cell r="J379">
            <v>7</v>
          </cell>
          <cell r="K379">
            <v>4</v>
          </cell>
          <cell r="L379">
            <v>3</v>
          </cell>
          <cell r="M379">
            <v>5</v>
          </cell>
        </row>
        <row r="380">
          <cell r="B380">
            <v>0</v>
          </cell>
          <cell r="D380">
            <v>1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1</v>
          </cell>
          <cell r="K380">
            <v>0</v>
          </cell>
          <cell r="L380">
            <v>1</v>
          </cell>
          <cell r="M380">
            <v>0</v>
          </cell>
        </row>
        <row r="381">
          <cell r="B381">
            <v>1</v>
          </cell>
          <cell r="C381">
            <v>0</v>
          </cell>
          <cell r="D381">
            <v>0</v>
          </cell>
          <cell r="E381">
            <v>0</v>
          </cell>
          <cell r="F381">
            <v>1</v>
          </cell>
          <cell r="G381">
            <v>1</v>
          </cell>
          <cell r="H381">
            <v>0</v>
          </cell>
          <cell r="I381">
            <v>0</v>
          </cell>
          <cell r="J381">
            <v>3</v>
          </cell>
          <cell r="K381">
            <v>0</v>
          </cell>
          <cell r="L381">
            <v>1</v>
          </cell>
          <cell r="M381">
            <v>1</v>
          </cell>
        </row>
        <row r="382">
          <cell r="B382">
            <v>1</v>
          </cell>
          <cell r="C382">
            <v>0</v>
          </cell>
          <cell r="D382">
            <v>0</v>
          </cell>
          <cell r="E382">
            <v>1</v>
          </cell>
          <cell r="F382">
            <v>1</v>
          </cell>
          <cell r="G382">
            <v>1</v>
          </cell>
          <cell r="H382">
            <v>0</v>
          </cell>
          <cell r="I382">
            <v>1</v>
          </cell>
          <cell r="J382">
            <v>1</v>
          </cell>
          <cell r="K382">
            <v>2</v>
          </cell>
          <cell r="L382">
            <v>0</v>
          </cell>
          <cell r="M382">
            <v>2</v>
          </cell>
        </row>
        <row r="383">
          <cell r="B383">
            <v>3</v>
          </cell>
          <cell r="C383">
            <v>3</v>
          </cell>
          <cell r="D383">
            <v>5</v>
          </cell>
          <cell r="E383">
            <v>2</v>
          </cell>
          <cell r="F383">
            <v>4</v>
          </cell>
          <cell r="G383">
            <v>4</v>
          </cell>
          <cell r="H383">
            <v>4</v>
          </cell>
          <cell r="I383">
            <v>8</v>
          </cell>
          <cell r="J383">
            <v>5</v>
          </cell>
          <cell r="K383">
            <v>4</v>
          </cell>
          <cell r="L383">
            <v>5</v>
          </cell>
          <cell r="M383">
            <v>8</v>
          </cell>
        </row>
        <row r="384">
          <cell r="B384">
            <v>0</v>
          </cell>
          <cell r="C384">
            <v>0</v>
          </cell>
          <cell r="D384">
            <v>3</v>
          </cell>
        </row>
        <row r="385">
          <cell r="B385">
            <v>0</v>
          </cell>
          <cell r="C385">
            <v>1</v>
          </cell>
          <cell r="D385">
            <v>1</v>
          </cell>
        </row>
        <row r="386">
          <cell r="B386">
            <v>0</v>
          </cell>
          <cell r="C386">
            <v>0</v>
          </cell>
          <cell r="D386">
            <v>0</v>
          </cell>
        </row>
        <row r="387">
          <cell r="B387">
            <v>0</v>
          </cell>
          <cell r="C387">
            <v>1</v>
          </cell>
          <cell r="D387">
            <v>2</v>
          </cell>
        </row>
        <row r="388">
          <cell r="B388">
            <v>0</v>
          </cell>
          <cell r="C388">
            <v>0</v>
          </cell>
          <cell r="D388">
            <v>3</v>
          </cell>
        </row>
        <row r="389">
          <cell r="B389">
            <v>0</v>
          </cell>
          <cell r="C389">
            <v>1</v>
          </cell>
          <cell r="D389">
            <v>0</v>
          </cell>
        </row>
        <row r="390">
          <cell r="B390">
            <v>0</v>
          </cell>
          <cell r="C390">
            <v>0</v>
          </cell>
          <cell r="D390">
            <v>0</v>
          </cell>
        </row>
        <row r="391">
          <cell r="C391">
            <v>2</v>
          </cell>
          <cell r="D391">
            <v>0</v>
          </cell>
        </row>
        <row r="392">
          <cell r="C392">
            <v>0</v>
          </cell>
          <cell r="D392">
            <v>0</v>
          </cell>
        </row>
        <row r="393">
          <cell r="B393">
            <v>0</v>
          </cell>
          <cell r="C393">
            <v>0</v>
          </cell>
          <cell r="D393">
            <v>0</v>
          </cell>
        </row>
        <row r="394">
          <cell r="B394">
            <v>0</v>
          </cell>
          <cell r="C394">
            <v>0</v>
          </cell>
          <cell r="D394">
            <v>0</v>
          </cell>
        </row>
        <row r="395">
          <cell r="C395">
            <v>0</v>
          </cell>
          <cell r="D395">
            <v>2</v>
          </cell>
        </row>
        <row r="396">
          <cell r="C396">
            <v>0</v>
          </cell>
          <cell r="D396">
            <v>0</v>
          </cell>
        </row>
        <row r="397">
          <cell r="B397">
            <v>0</v>
          </cell>
          <cell r="C397">
            <v>0</v>
          </cell>
          <cell r="D397">
            <v>0</v>
          </cell>
        </row>
        <row r="398">
          <cell r="B398">
            <v>0</v>
          </cell>
          <cell r="C398">
            <v>0</v>
          </cell>
          <cell r="D398">
            <v>0</v>
          </cell>
        </row>
        <row r="399">
          <cell r="B399">
            <v>67</v>
          </cell>
          <cell r="C399">
            <v>68</v>
          </cell>
          <cell r="D399">
            <v>67</v>
          </cell>
          <cell r="E399">
            <v>73</v>
          </cell>
          <cell r="F399">
            <v>73</v>
          </cell>
          <cell r="G399">
            <v>75</v>
          </cell>
          <cell r="H399">
            <v>74</v>
          </cell>
          <cell r="I399">
            <v>74</v>
          </cell>
          <cell r="J399">
            <v>76</v>
          </cell>
          <cell r="K399">
            <v>76</v>
          </cell>
          <cell r="L399">
            <v>74</v>
          </cell>
          <cell r="M399">
            <v>71</v>
          </cell>
          <cell r="N399">
            <v>71</v>
          </cell>
        </row>
        <row r="400">
          <cell r="B400">
            <v>5</v>
          </cell>
          <cell r="C400">
            <v>5</v>
          </cell>
          <cell r="D400">
            <v>3</v>
          </cell>
          <cell r="E400">
            <v>3</v>
          </cell>
          <cell r="F400">
            <v>3</v>
          </cell>
          <cell r="G400">
            <v>3</v>
          </cell>
          <cell r="H400">
            <v>3</v>
          </cell>
          <cell r="I400">
            <v>1</v>
          </cell>
          <cell r="J400">
            <v>2</v>
          </cell>
          <cell r="K400">
            <v>2</v>
          </cell>
          <cell r="L400">
            <v>3</v>
          </cell>
          <cell r="M400">
            <v>3</v>
          </cell>
          <cell r="N400">
            <v>3</v>
          </cell>
        </row>
        <row r="401">
          <cell r="B401">
            <v>17</v>
          </cell>
          <cell r="C401">
            <v>16</v>
          </cell>
          <cell r="D401">
            <v>15</v>
          </cell>
          <cell r="E401">
            <v>14</v>
          </cell>
          <cell r="F401">
            <v>15</v>
          </cell>
          <cell r="G401">
            <v>13</v>
          </cell>
          <cell r="H401">
            <v>13</v>
          </cell>
          <cell r="I401">
            <v>13</v>
          </cell>
          <cell r="J401">
            <v>16</v>
          </cell>
          <cell r="K401">
            <v>16</v>
          </cell>
          <cell r="L401">
            <v>17</v>
          </cell>
          <cell r="M401">
            <v>17</v>
          </cell>
          <cell r="N401">
            <v>17</v>
          </cell>
        </row>
        <row r="402">
          <cell r="B402">
            <v>9</v>
          </cell>
          <cell r="C402">
            <v>9</v>
          </cell>
          <cell r="D402">
            <v>9</v>
          </cell>
          <cell r="E402">
            <v>10</v>
          </cell>
          <cell r="F402">
            <v>10</v>
          </cell>
          <cell r="G402">
            <v>11</v>
          </cell>
          <cell r="H402">
            <v>11</v>
          </cell>
          <cell r="I402">
            <v>11</v>
          </cell>
          <cell r="J402">
            <v>12</v>
          </cell>
          <cell r="K402">
            <v>14</v>
          </cell>
          <cell r="L402">
            <v>13</v>
          </cell>
          <cell r="M402">
            <v>14</v>
          </cell>
          <cell r="N402">
            <v>14</v>
          </cell>
        </row>
        <row r="406">
          <cell r="N406">
            <v>0</v>
          </cell>
        </row>
        <row r="407">
          <cell r="N407">
            <v>13</v>
          </cell>
        </row>
        <row r="408">
          <cell r="N408">
            <v>3</v>
          </cell>
        </row>
        <row r="409">
          <cell r="N409">
            <v>1</v>
          </cell>
        </row>
        <row r="410">
          <cell r="N410">
            <v>0</v>
          </cell>
        </row>
        <row r="411">
          <cell r="N411">
            <v>0</v>
          </cell>
        </row>
        <row r="413">
          <cell r="B413">
            <v>1723.8000000000002</v>
          </cell>
          <cell r="C413">
            <v>1773.6</v>
          </cell>
          <cell r="D413">
            <v>2082</v>
          </cell>
          <cell r="E413">
            <v>1832</v>
          </cell>
          <cell r="F413">
            <v>2903</v>
          </cell>
          <cell r="G413">
            <v>2400.8000000000002</v>
          </cell>
          <cell r="H413">
            <v>1530</v>
          </cell>
          <cell r="I413">
            <v>4938.5</v>
          </cell>
          <cell r="J413">
            <v>3444.25</v>
          </cell>
          <cell r="K413">
            <v>4327.5</v>
          </cell>
          <cell r="L413">
            <v>3250</v>
          </cell>
          <cell r="M413">
            <v>2297.4</v>
          </cell>
          <cell r="N413">
            <v>32502.850000000002</v>
          </cell>
        </row>
      </sheetData>
      <sheetData sheetId="9">
        <row r="30">
          <cell r="N30">
            <v>39</v>
          </cell>
        </row>
        <row r="32">
          <cell r="N32">
            <v>11</v>
          </cell>
        </row>
        <row r="71">
          <cell r="N71">
            <v>11</v>
          </cell>
        </row>
        <row r="73">
          <cell r="N73">
            <v>6</v>
          </cell>
        </row>
        <row r="115">
          <cell r="N115">
            <v>19</v>
          </cell>
        </row>
        <row r="153">
          <cell r="N153">
            <v>6</v>
          </cell>
        </row>
        <row r="154">
          <cell r="N154">
            <v>5</v>
          </cell>
        </row>
        <row r="155">
          <cell r="N155">
            <v>8</v>
          </cell>
        </row>
        <row r="156">
          <cell r="N156">
            <v>1</v>
          </cell>
        </row>
        <row r="236">
          <cell r="N236">
            <v>11</v>
          </cell>
        </row>
        <row r="276">
          <cell r="N276">
            <v>13</v>
          </cell>
        </row>
        <row r="277">
          <cell r="N277">
            <v>1</v>
          </cell>
        </row>
        <row r="278">
          <cell r="N278">
            <v>2</v>
          </cell>
        </row>
        <row r="317">
          <cell r="N317">
            <v>20</v>
          </cell>
        </row>
        <row r="319">
          <cell r="N319">
            <v>3</v>
          </cell>
        </row>
        <row r="333">
          <cell r="A333" t="str">
            <v>Total Counties - District Three</v>
          </cell>
        </row>
        <row r="334">
          <cell r="B334">
            <v>103</v>
          </cell>
          <cell r="C334">
            <v>103</v>
          </cell>
          <cell r="D334">
            <v>98</v>
          </cell>
          <cell r="E334">
            <v>95</v>
          </cell>
          <cell r="F334">
            <v>93</v>
          </cell>
          <cell r="G334">
            <v>98</v>
          </cell>
          <cell r="H334">
            <v>98</v>
          </cell>
          <cell r="I334">
            <v>93</v>
          </cell>
          <cell r="J334">
            <v>98</v>
          </cell>
          <cell r="K334">
            <v>102</v>
          </cell>
          <cell r="L334">
            <v>91</v>
          </cell>
          <cell r="M334">
            <v>89</v>
          </cell>
          <cell r="N334">
            <v>89</v>
          </cell>
        </row>
        <row r="335">
          <cell r="B335">
            <v>17</v>
          </cell>
          <cell r="C335">
            <v>18</v>
          </cell>
          <cell r="D335">
            <v>18</v>
          </cell>
          <cell r="E335">
            <v>18</v>
          </cell>
          <cell r="F335">
            <v>18</v>
          </cell>
          <cell r="G335">
            <v>19</v>
          </cell>
          <cell r="H335">
            <v>19</v>
          </cell>
          <cell r="I335">
            <v>18</v>
          </cell>
          <cell r="J335">
            <v>18</v>
          </cell>
          <cell r="K335">
            <v>18</v>
          </cell>
          <cell r="L335">
            <v>17</v>
          </cell>
          <cell r="M335">
            <v>18</v>
          </cell>
          <cell r="N335">
            <v>18</v>
          </cell>
        </row>
        <row r="336">
          <cell r="B336">
            <v>22</v>
          </cell>
          <cell r="C336">
            <v>22</v>
          </cell>
          <cell r="D336">
            <v>24</v>
          </cell>
          <cell r="E336">
            <v>24</v>
          </cell>
          <cell r="F336">
            <v>24</v>
          </cell>
          <cell r="G336">
            <v>23</v>
          </cell>
          <cell r="H336">
            <v>25</v>
          </cell>
          <cell r="I336">
            <v>27</v>
          </cell>
          <cell r="J336">
            <v>28</v>
          </cell>
          <cell r="K336">
            <v>29</v>
          </cell>
          <cell r="L336">
            <v>27</v>
          </cell>
          <cell r="M336">
            <v>28</v>
          </cell>
          <cell r="N336">
            <v>28</v>
          </cell>
        </row>
        <row r="337">
          <cell r="B337">
            <v>24</v>
          </cell>
          <cell r="C337">
            <v>24</v>
          </cell>
          <cell r="D337">
            <v>21</v>
          </cell>
          <cell r="E337">
            <v>20</v>
          </cell>
          <cell r="F337">
            <v>22</v>
          </cell>
          <cell r="G337">
            <v>26</v>
          </cell>
          <cell r="H337">
            <v>28</v>
          </cell>
          <cell r="I337">
            <v>21</v>
          </cell>
          <cell r="J337">
            <v>22</v>
          </cell>
          <cell r="K337">
            <v>19</v>
          </cell>
          <cell r="L337">
            <v>19</v>
          </cell>
          <cell r="M337">
            <v>19</v>
          </cell>
          <cell r="N337">
            <v>19</v>
          </cell>
        </row>
        <row r="338">
          <cell r="B338">
            <v>6</v>
          </cell>
          <cell r="C338">
            <v>3</v>
          </cell>
          <cell r="D338">
            <v>4</v>
          </cell>
          <cell r="E338">
            <v>3</v>
          </cell>
          <cell r="F338">
            <v>8</v>
          </cell>
          <cell r="G338">
            <v>5</v>
          </cell>
          <cell r="H338">
            <v>3</v>
          </cell>
          <cell r="I338">
            <v>11</v>
          </cell>
          <cell r="J338">
            <v>7</v>
          </cell>
          <cell r="K338">
            <v>8</v>
          </cell>
          <cell r="L338">
            <v>2</v>
          </cell>
          <cell r="M338">
            <v>4</v>
          </cell>
          <cell r="N338">
            <v>64</v>
          </cell>
        </row>
        <row r="339">
          <cell r="B339">
            <v>1</v>
          </cell>
          <cell r="C339">
            <v>0</v>
          </cell>
          <cell r="D339">
            <v>0</v>
          </cell>
          <cell r="E339">
            <v>1</v>
          </cell>
          <cell r="F339">
            <v>1</v>
          </cell>
          <cell r="G339">
            <v>0</v>
          </cell>
          <cell r="H339">
            <v>0</v>
          </cell>
          <cell r="I339">
            <v>0</v>
          </cell>
          <cell r="J339">
            <v>1</v>
          </cell>
          <cell r="K339">
            <v>0</v>
          </cell>
          <cell r="L339">
            <v>1</v>
          </cell>
          <cell r="M339">
            <v>0</v>
          </cell>
          <cell r="N339">
            <v>2</v>
          </cell>
        </row>
        <row r="340">
          <cell r="B340">
            <v>1</v>
          </cell>
          <cell r="C340">
            <v>2</v>
          </cell>
          <cell r="D340">
            <v>1</v>
          </cell>
          <cell r="E340">
            <v>0</v>
          </cell>
          <cell r="F340">
            <v>0</v>
          </cell>
          <cell r="G340">
            <v>2</v>
          </cell>
          <cell r="H340">
            <v>2</v>
          </cell>
          <cell r="I340">
            <v>1</v>
          </cell>
          <cell r="J340">
            <v>1</v>
          </cell>
          <cell r="K340">
            <v>3</v>
          </cell>
          <cell r="L340">
            <v>2</v>
          </cell>
          <cell r="M340">
            <v>2</v>
          </cell>
          <cell r="N340">
            <v>17</v>
          </cell>
        </row>
        <row r="341">
          <cell r="B341">
            <v>1</v>
          </cell>
          <cell r="C341">
            <v>1</v>
          </cell>
          <cell r="D341">
            <v>0</v>
          </cell>
          <cell r="E341">
            <v>2</v>
          </cell>
          <cell r="F341">
            <v>4</v>
          </cell>
          <cell r="G341">
            <v>3</v>
          </cell>
          <cell r="H341">
            <v>0</v>
          </cell>
          <cell r="I341">
            <v>1</v>
          </cell>
          <cell r="J341">
            <v>1</v>
          </cell>
          <cell r="K341">
            <v>2</v>
          </cell>
          <cell r="L341">
            <v>0</v>
          </cell>
          <cell r="M341">
            <v>1</v>
          </cell>
          <cell r="N341">
            <v>16</v>
          </cell>
        </row>
        <row r="342">
          <cell r="B342">
            <v>6</v>
          </cell>
          <cell r="C342">
            <v>8</v>
          </cell>
          <cell r="D342">
            <v>7</v>
          </cell>
          <cell r="E342">
            <v>5</v>
          </cell>
          <cell r="F342">
            <v>3</v>
          </cell>
          <cell r="G342">
            <v>5</v>
          </cell>
          <cell r="H342">
            <v>8</v>
          </cell>
          <cell r="I342">
            <v>6</v>
          </cell>
          <cell r="J342">
            <v>3</v>
          </cell>
          <cell r="K342">
            <v>19</v>
          </cell>
          <cell r="L342">
            <v>4</v>
          </cell>
          <cell r="M342">
            <v>4</v>
          </cell>
          <cell r="N342">
            <v>78</v>
          </cell>
        </row>
        <row r="343">
          <cell r="B343">
            <v>0</v>
          </cell>
          <cell r="C343">
            <v>0</v>
          </cell>
          <cell r="D343">
            <v>2</v>
          </cell>
          <cell r="E343">
            <v>0</v>
          </cell>
          <cell r="F343">
            <v>0</v>
          </cell>
          <cell r="G343">
            <v>0</v>
          </cell>
          <cell r="H343">
            <v>1</v>
          </cell>
          <cell r="I343">
            <v>0</v>
          </cell>
          <cell r="J343">
            <v>1</v>
          </cell>
          <cell r="K343">
            <v>1</v>
          </cell>
          <cell r="L343">
            <v>0</v>
          </cell>
          <cell r="M343">
            <v>1</v>
          </cell>
          <cell r="N343">
            <v>2</v>
          </cell>
        </row>
        <row r="344">
          <cell r="B344">
            <v>1</v>
          </cell>
          <cell r="C344">
            <v>0</v>
          </cell>
          <cell r="D344">
            <v>1</v>
          </cell>
          <cell r="E344">
            <v>0</v>
          </cell>
          <cell r="F344">
            <v>1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4</v>
          </cell>
          <cell r="L344">
            <v>1</v>
          </cell>
          <cell r="M344">
            <v>0</v>
          </cell>
          <cell r="N344">
            <v>8</v>
          </cell>
        </row>
        <row r="345">
          <cell r="B345">
            <v>1</v>
          </cell>
          <cell r="C345">
            <v>4</v>
          </cell>
          <cell r="D345">
            <v>0</v>
          </cell>
          <cell r="E345">
            <v>0</v>
          </cell>
          <cell r="F345">
            <v>0</v>
          </cell>
          <cell r="G345">
            <v>1</v>
          </cell>
          <cell r="H345">
            <v>7</v>
          </cell>
          <cell r="I345">
            <v>0</v>
          </cell>
          <cell r="J345">
            <v>4</v>
          </cell>
          <cell r="K345">
            <v>2</v>
          </cell>
          <cell r="L345">
            <v>0</v>
          </cell>
          <cell r="M345">
            <v>0</v>
          </cell>
          <cell r="N345">
            <v>19</v>
          </cell>
        </row>
        <row r="346">
          <cell r="B346">
            <v>5</v>
          </cell>
          <cell r="C346">
            <v>1</v>
          </cell>
          <cell r="D346">
            <v>5</v>
          </cell>
          <cell r="E346">
            <v>2</v>
          </cell>
          <cell r="F346">
            <v>1</v>
          </cell>
          <cell r="G346">
            <v>2</v>
          </cell>
          <cell r="H346">
            <v>7</v>
          </cell>
          <cell r="I346">
            <v>2</v>
          </cell>
          <cell r="J346">
            <v>1</v>
          </cell>
          <cell r="K346">
            <v>10</v>
          </cell>
          <cell r="L346">
            <v>1</v>
          </cell>
          <cell r="M346">
            <v>0</v>
          </cell>
          <cell r="N346">
            <v>37</v>
          </cell>
        </row>
        <row r="347">
          <cell r="B347">
            <v>0</v>
          </cell>
          <cell r="N347">
            <v>1</v>
          </cell>
        </row>
        <row r="348"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1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4</v>
          </cell>
          <cell r="L348">
            <v>0</v>
          </cell>
          <cell r="M348">
            <v>0</v>
          </cell>
          <cell r="N348">
            <v>5</v>
          </cell>
        </row>
        <row r="349">
          <cell r="B349">
            <v>0</v>
          </cell>
          <cell r="C349">
            <v>4</v>
          </cell>
          <cell r="D349">
            <v>0</v>
          </cell>
          <cell r="E349">
            <v>0</v>
          </cell>
          <cell r="F349">
            <v>0</v>
          </cell>
          <cell r="G349">
            <v>1</v>
          </cell>
          <cell r="H349">
            <v>7</v>
          </cell>
          <cell r="I349">
            <v>0</v>
          </cell>
          <cell r="J349">
            <v>4</v>
          </cell>
          <cell r="K349">
            <v>1</v>
          </cell>
          <cell r="L349">
            <v>0</v>
          </cell>
          <cell r="M349">
            <v>0</v>
          </cell>
          <cell r="N349">
            <v>17</v>
          </cell>
        </row>
        <row r="350">
          <cell r="B350">
            <v>1</v>
          </cell>
          <cell r="C350">
            <v>7</v>
          </cell>
          <cell r="D350">
            <v>2</v>
          </cell>
          <cell r="E350">
            <v>3</v>
          </cell>
          <cell r="F350">
            <v>2</v>
          </cell>
          <cell r="G350">
            <v>3</v>
          </cell>
          <cell r="H350">
            <v>1</v>
          </cell>
          <cell r="I350">
            <v>3</v>
          </cell>
          <cell r="J350">
            <v>2</v>
          </cell>
          <cell r="K350">
            <v>8</v>
          </cell>
          <cell r="L350">
            <v>2</v>
          </cell>
          <cell r="M350">
            <v>4</v>
          </cell>
          <cell r="N350">
            <v>38</v>
          </cell>
        </row>
        <row r="351">
          <cell r="B351">
            <v>1</v>
          </cell>
          <cell r="C351">
            <v>0</v>
          </cell>
          <cell r="D351">
            <v>1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1</v>
          </cell>
          <cell r="L351">
            <v>0</v>
          </cell>
          <cell r="M351">
            <v>1</v>
          </cell>
          <cell r="N351">
            <v>0</v>
          </cell>
        </row>
        <row r="352">
          <cell r="B352">
            <v>1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1</v>
          </cell>
          <cell r="M352">
            <v>0</v>
          </cell>
          <cell r="N352">
            <v>2</v>
          </cell>
        </row>
        <row r="353">
          <cell r="B353">
            <v>1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1</v>
          </cell>
          <cell r="L353">
            <v>0</v>
          </cell>
          <cell r="M353">
            <v>0</v>
          </cell>
          <cell r="N353">
            <v>2</v>
          </cell>
        </row>
        <row r="354"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1</v>
          </cell>
          <cell r="J354">
            <v>0</v>
          </cell>
          <cell r="K354">
            <v>1</v>
          </cell>
          <cell r="L354">
            <v>1</v>
          </cell>
          <cell r="M354">
            <v>0</v>
          </cell>
          <cell r="N354">
            <v>3</v>
          </cell>
        </row>
        <row r="355"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</row>
        <row r="356"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</row>
        <row r="357"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</row>
        <row r="358">
          <cell r="B358">
            <v>103</v>
          </cell>
          <cell r="C358">
            <v>98</v>
          </cell>
          <cell r="D358">
            <v>95</v>
          </cell>
          <cell r="E358">
            <v>93</v>
          </cell>
          <cell r="F358">
            <v>98</v>
          </cell>
          <cell r="G358">
            <v>98</v>
          </cell>
          <cell r="H358">
            <v>93</v>
          </cell>
          <cell r="I358">
            <v>98</v>
          </cell>
          <cell r="J358">
            <v>102</v>
          </cell>
          <cell r="K358">
            <v>91</v>
          </cell>
          <cell r="L358">
            <v>90</v>
          </cell>
          <cell r="M358">
            <v>89</v>
          </cell>
          <cell r="N358">
            <v>89</v>
          </cell>
        </row>
        <row r="359">
          <cell r="B359">
            <v>18</v>
          </cell>
          <cell r="C359">
            <v>18</v>
          </cell>
          <cell r="D359">
            <v>17</v>
          </cell>
          <cell r="E359">
            <v>18</v>
          </cell>
          <cell r="F359">
            <v>19</v>
          </cell>
          <cell r="G359">
            <v>19</v>
          </cell>
          <cell r="H359">
            <v>18</v>
          </cell>
          <cell r="I359">
            <v>18</v>
          </cell>
          <cell r="J359">
            <v>18</v>
          </cell>
          <cell r="K359">
            <v>17</v>
          </cell>
          <cell r="L359">
            <v>18</v>
          </cell>
          <cell r="M359">
            <v>17</v>
          </cell>
          <cell r="N359">
            <v>17</v>
          </cell>
        </row>
        <row r="360">
          <cell r="B360">
            <v>22</v>
          </cell>
          <cell r="C360">
            <v>24</v>
          </cell>
          <cell r="D360">
            <v>24</v>
          </cell>
          <cell r="E360">
            <v>24</v>
          </cell>
          <cell r="F360">
            <v>23</v>
          </cell>
          <cell r="G360">
            <v>25</v>
          </cell>
          <cell r="H360">
            <v>27</v>
          </cell>
          <cell r="I360">
            <v>28</v>
          </cell>
          <cell r="J360">
            <v>29</v>
          </cell>
          <cell r="K360">
            <v>27</v>
          </cell>
          <cell r="L360">
            <v>28</v>
          </cell>
          <cell r="M360">
            <v>30</v>
          </cell>
          <cell r="N360">
            <v>30</v>
          </cell>
        </row>
        <row r="361">
          <cell r="B361">
            <v>24</v>
          </cell>
          <cell r="C361">
            <v>21</v>
          </cell>
          <cell r="D361">
            <v>20</v>
          </cell>
          <cell r="E361">
            <v>22</v>
          </cell>
          <cell r="F361">
            <v>26</v>
          </cell>
          <cell r="G361">
            <v>28</v>
          </cell>
          <cell r="H361">
            <v>21</v>
          </cell>
          <cell r="I361">
            <v>22</v>
          </cell>
          <cell r="J361">
            <v>19</v>
          </cell>
          <cell r="K361">
            <v>19</v>
          </cell>
          <cell r="L361">
            <v>19</v>
          </cell>
          <cell r="M361">
            <v>20</v>
          </cell>
          <cell r="N361">
            <v>20</v>
          </cell>
        </row>
        <row r="362"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1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1</v>
          </cell>
          <cell r="L362">
            <v>0</v>
          </cell>
          <cell r="M362">
            <v>0</v>
          </cell>
          <cell r="N362">
            <v>2</v>
          </cell>
        </row>
        <row r="363">
          <cell r="N363">
            <v>0</v>
          </cell>
        </row>
        <row r="364">
          <cell r="N364">
            <v>0</v>
          </cell>
        </row>
        <row r="365">
          <cell r="N365">
            <v>0</v>
          </cell>
        </row>
        <row r="366">
          <cell r="N366">
            <v>4</v>
          </cell>
        </row>
        <row r="367">
          <cell r="N367">
            <v>0</v>
          </cell>
        </row>
        <row r="368">
          <cell r="N368">
            <v>0</v>
          </cell>
        </row>
        <row r="369">
          <cell r="N369">
            <v>0</v>
          </cell>
        </row>
        <row r="370">
          <cell r="N370">
            <v>0</v>
          </cell>
        </row>
        <row r="372">
          <cell r="B372">
            <v>9667</v>
          </cell>
          <cell r="C372">
            <v>12269</v>
          </cell>
          <cell r="D372">
            <v>11598.9</v>
          </cell>
          <cell r="E372">
            <v>13591.5</v>
          </cell>
          <cell r="F372">
            <v>11333</v>
          </cell>
          <cell r="G372">
            <v>7864</v>
          </cell>
          <cell r="H372">
            <v>16578</v>
          </cell>
          <cell r="I372">
            <v>15598</v>
          </cell>
          <cell r="J372">
            <v>12117</v>
          </cell>
          <cell r="K372">
            <v>14100</v>
          </cell>
          <cell r="L372">
            <v>11695</v>
          </cell>
          <cell r="M372">
            <v>15513</v>
          </cell>
          <cell r="N372">
            <v>151924.4</v>
          </cell>
        </row>
      </sheetData>
      <sheetData sheetId="10">
        <row r="30">
          <cell r="N30">
            <v>100</v>
          </cell>
        </row>
        <row r="32">
          <cell r="N32">
            <v>2</v>
          </cell>
        </row>
        <row r="71">
          <cell r="N71">
            <v>107</v>
          </cell>
        </row>
        <row r="73">
          <cell r="N73">
            <v>1</v>
          </cell>
        </row>
        <row r="112">
          <cell r="N112">
            <v>0</v>
          </cell>
        </row>
        <row r="113">
          <cell r="N113">
            <v>0</v>
          </cell>
        </row>
        <row r="153">
          <cell r="N153">
            <v>35</v>
          </cell>
        </row>
        <row r="155">
          <cell r="N155">
            <v>1</v>
          </cell>
        </row>
        <row r="194">
          <cell r="N194">
            <v>14</v>
          </cell>
        </row>
        <row r="195">
          <cell r="N195">
            <v>0</v>
          </cell>
        </row>
        <row r="196">
          <cell r="N196">
            <v>6</v>
          </cell>
        </row>
        <row r="197">
          <cell r="N197">
            <v>0</v>
          </cell>
        </row>
        <row r="235">
          <cell r="N235">
            <v>20</v>
          </cell>
        </row>
        <row r="237">
          <cell r="N237">
            <v>16</v>
          </cell>
        </row>
        <row r="279">
          <cell r="N279">
            <v>24</v>
          </cell>
        </row>
        <row r="293">
          <cell r="B293">
            <v>290</v>
          </cell>
          <cell r="C293">
            <v>293</v>
          </cell>
          <cell r="D293">
            <v>292</v>
          </cell>
          <cell r="E293">
            <v>289</v>
          </cell>
          <cell r="F293">
            <v>288</v>
          </cell>
          <cell r="G293">
            <v>273</v>
          </cell>
          <cell r="H293">
            <v>269</v>
          </cell>
          <cell r="I293">
            <v>265</v>
          </cell>
          <cell r="J293">
            <v>268</v>
          </cell>
          <cell r="K293">
            <v>260</v>
          </cell>
          <cell r="L293">
            <v>261</v>
          </cell>
          <cell r="M293">
            <v>260</v>
          </cell>
          <cell r="N293">
            <v>260</v>
          </cell>
        </row>
        <row r="294">
          <cell r="B294">
            <v>19</v>
          </cell>
          <cell r="C294">
            <v>20</v>
          </cell>
          <cell r="D294">
            <v>18</v>
          </cell>
          <cell r="E294">
            <v>16</v>
          </cell>
          <cell r="F294">
            <v>14</v>
          </cell>
          <cell r="G294">
            <v>10</v>
          </cell>
          <cell r="H294">
            <v>9</v>
          </cell>
          <cell r="I294">
            <v>7</v>
          </cell>
          <cell r="J294">
            <v>6</v>
          </cell>
          <cell r="K294">
            <v>3</v>
          </cell>
          <cell r="L294">
            <v>1</v>
          </cell>
          <cell r="M294">
            <v>1</v>
          </cell>
          <cell r="N294">
            <v>1</v>
          </cell>
        </row>
        <row r="295">
          <cell r="B295">
            <v>24</v>
          </cell>
          <cell r="C295">
            <v>26</v>
          </cell>
          <cell r="D295">
            <v>27</v>
          </cell>
          <cell r="E295">
            <v>28</v>
          </cell>
          <cell r="F295">
            <v>31</v>
          </cell>
          <cell r="G295">
            <v>30</v>
          </cell>
          <cell r="H295">
            <v>32</v>
          </cell>
          <cell r="I295">
            <v>29</v>
          </cell>
          <cell r="J295">
            <v>28</v>
          </cell>
          <cell r="K295">
            <v>28</v>
          </cell>
          <cell r="L295">
            <v>29</v>
          </cell>
          <cell r="M295">
            <v>28</v>
          </cell>
          <cell r="N295">
            <v>28</v>
          </cell>
        </row>
        <row r="296">
          <cell r="B296">
            <v>29</v>
          </cell>
          <cell r="C296">
            <v>28</v>
          </cell>
          <cell r="D296">
            <v>28</v>
          </cell>
          <cell r="E296">
            <v>28</v>
          </cell>
          <cell r="F296">
            <v>27</v>
          </cell>
          <cell r="G296">
            <v>27</v>
          </cell>
          <cell r="H296">
            <v>29</v>
          </cell>
          <cell r="I296">
            <v>29</v>
          </cell>
          <cell r="J296">
            <v>29</v>
          </cell>
          <cell r="K296">
            <v>25</v>
          </cell>
          <cell r="L296">
            <v>26</v>
          </cell>
          <cell r="M296">
            <v>24</v>
          </cell>
          <cell r="N296">
            <v>24</v>
          </cell>
        </row>
        <row r="297">
          <cell r="B297">
            <v>23</v>
          </cell>
          <cell r="C297">
            <v>14</v>
          </cell>
          <cell r="D297">
            <v>22</v>
          </cell>
          <cell r="E297">
            <v>15</v>
          </cell>
          <cell r="F297">
            <v>12</v>
          </cell>
          <cell r="G297">
            <v>8</v>
          </cell>
          <cell r="H297">
            <v>10</v>
          </cell>
          <cell r="I297">
            <v>14</v>
          </cell>
          <cell r="J297">
            <v>18</v>
          </cell>
          <cell r="K297">
            <v>12</v>
          </cell>
          <cell r="L297">
            <v>19</v>
          </cell>
          <cell r="M297">
            <v>23</v>
          </cell>
          <cell r="N297">
            <v>186</v>
          </cell>
        </row>
        <row r="298">
          <cell r="B298">
            <v>1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1</v>
          </cell>
        </row>
        <row r="299">
          <cell r="B299">
            <v>2</v>
          </cell>
          <cell r="C299">
            <v>3</v>
          </cell>
          <cell r="D299">
            <v>2</v>
          </cell>
          <cell r="E299">
            <v>4</v>
          </cell>
          <cell r="F299">
            <v>1</v>
          </cell>
          <cell r="G299">
            <v>2</v>
          </cell>
          <cell r="H299">
            <v>0</v>
          </cell>
          <cell r="I299">
            <v>0</v>
          </cell>
          <cell r="J299">
            <v>1</v>
          </cell>
          <cell r="K299">
            <v>2</v>
          </cell>
          <cell r="L299">
            <v>1</v>
          </cell>
          <cell r="M299">
            <v>0</v>
          </cell>
          <cell r="N299">
            <v>18</v>
          </cell>
        </row>
        <row r="300">
          <cell r="B300">
            <v>0</v>
          </cell>
          <cell r="C300">
            <v>1</v>
          </cell>
          <cell r="D300">
            <v>1</v>
          </cell>
          <cell r="E300">
            <v>1</v>
          </cell>
          <cell r="F300">
            <v>0</v>
          </cell>
          <cell r="G300">
            <v>2</v>
          </cell>
          <cell r="H300">
            <v>1</v>
          </cell>
          <cell r="I300">
            <v>1</v>
          </cell>
          <cell r="J300">
            <v>0</v>
          </cell>
          <cell r="K300">
            <v>2</v>
          </cell>
          <cell r="L300">
            <v>0</v>
          </cell>
          <cell r="M300">
            <v>0</v>
          </cell>
          <cell r="N300">
            <v>9</v>
          </cell>
        </row>
        <row r="301">
          <cell r="B301">
            <v>18</v>
          </cell>
          <cell r="C301">
            <v>15</v>
          </cell>
          <cell r="D301">
            <v>25</v>
          </cell>
          <cell r="E301">
            <v>16</v>
          </cell>
          <cell r="F301">
            <v>27</v>
          </cell>
          <cell r="G301">
            <v>12</v>
          </cell>
          <cell r="H301">
            <v>14</v>
          </cell>
          <cell r="I301">
            <v>11</v>
          </cell>
          <cell r="J301">
            <v>26</v>
          </cell>
          <cell r="K301">
            <v>10</v>
          </cell>
          <cell r="L301">
            <v>20</v>
          </cell>
          <cell r="M301">
            <v>7</v>
          </cell>
          <cell r="N301">
            <v>201</v>
          </cell>
        </row>
        <row r="302">
          <cell r="B302">
            <v>2</v>
          </cell>
          <cell r="C302">
            <v>2</v>
          </cell>
          <cell r="D302">
            <v>2</v>
          </cell>
          <cell r="E302">
            <v>2</v>
          </cell>
          <cell r="F302">
            <v>2</v>
          </cell>
          <cell r="G302">
            <v>1</v>
          </cell>
          <cell r="H302">
            <v>2</v>
          </cell>
          <cell r="I302">
            <v>1</v>
          </cell>
          <cell r="J302">
            <v>3</v>
          </cell>
          <cell r="K302">
            <v>0</v>
          </cell>
          <cell r="L302">
            <v>0</v>
          </cell>
          <cell r="M302">
            <v>1</v>
          </cell>
          <cell r="N302">
            <v>18</v>
          </cell>
        </row>
        <row r="303">
          <cell r="B303">
            <v>0</v>
          </cell>
          <cell r="C303">
            <v>2</v>
          </cell>
          <cell r="D303">
            <v>1</v>
          </cell>
          <cell r="E303">
            <v>1</v>
          </cell>
          <cell r="F303">
            <v>2</v>
          </cell>
          <cell r="G303">
            <v>0</v>
          </cell>
          <cell r="H303">
            <v>3</v>
          </cell>
          <cell r="I303">
            <v>0</v>
          </cell>
          <cell r="J303">
            <v>1</v>
          </cell>
          <cell r="K303">
            <v>1</v>
          </cell>
          <cell r="L303">
            <v>2</v>
          </cell>
          <cell r="M303">
            <v>2</v>
          </cell>
          <cell r="N303">
            <v>15</v>
          </cell>
        </row>
        <row r="304">
          <cell r="B304">
            <v>1</v>
          </cell>
          <cell r="C304">
            <v>1</v>
          </cell>
          <cell r="D304">
            <v>1</v>
          </cell>
          <cell r="E304">
            <v>2</v>
          </cell>
          <cell r="F304">
            <v>0</v>
          </cell>
          <cell r="G304">
            <v>0</v>
          </cell>
          <cell r="H304">
            <v>1</v>
          </cell>
          <cell r="I304">
            <v>1</v>
          </cell>
          <cell r="J304">
            <v>4</v>
          </cell>
          <cell r="K304">
            <v>1</v>
          </cell>
          <cell r="L304">
            <v>2</v>
          </cell>
          <cell r="M304">
            <v>0</v>
          </cell>
          <cell r="N304">
            <v>14</v>
          </cell>
        </row>
        <row r="305">
          <cell r="B305">
            <v>9</v>
          </cell>
          <cell r="C305">
            <v>3</v>
          </cell>
          <cell r="D305">
            <v>12</v>
          </cell>
          <cell r="E305">
            <v>2</v>
          </cell>
          <cell r="F305">
            <v>15</v>
          </cell>
          <cell r="G305">
            <v>7</v>
          </cell>
          <cell r="H305">
            <v>9</v>
          </cell>
          <cell r="I305">
            <v>1</v>
          </cell>
          <cell r="J305">
            <v>18</v>
          </cell>
          <cell r="K305">
            <v>2</v>
          </cell>
          <cell r="L305">
            <v>14</v>
          </cell>
          <cell r="M305">
            <v>0</v>
          </cell>
          <cell r="N305">
            <v>92</v>
          </cell>
        </row>
        <row r="306">
          <cell r="B306">
            <v>0</v>
          </cell>
          <cell r="C306">
            <v>1</v>
          </cell>
          <cell r="D306">
            <v>1</v>
          </cell>
          <cell r="E306">
            <v>2</v>
          </cell>
          <cell r="F306">
            <v>2</v>
          </cell>
          <cell r="G306">
            <v>0</v>
          </cell>
          <cell r="H306">
            <v>0</v>
          </cell>
          <cell r="I306">
            <v>0</v>
          </cell>
          <cell r="J306">
            <v>1</v>
          </cell>
          <cell r="K306">
            <v>0</v>
          </cell>
          <cell r="L306">
            <v>0</v>
          </cell>
          <cell r="M306">
            <v>0</v>
          </cell>
          <cell r="N306">
            <v>7</v>
          </cell>
        </row>
        <row r="307">
          <cell r="B307">
            <v>0</v>
          </cell>
          <cell r="C307">
            <v>2</v>
          </cell>
          <cell r="D307">
            <v>1</v>
          </cell>
          <cell r="E307">
            <v>0</v>
          </cell>
          <cell r="F307">
            <v>2</v>
          </cell>
          <cell r="G307">
            <v>0</v>
          </cell>
          <cell r="H307">
            <v>3</v>
          </cell>
          <cell r="I307">
            <v>0</v>
          </cell>
          <cell r="J307">
            <v>1</v>
          </cell>
          <cell r="K307">
            <v>0</v>
          </cell>
          <cell r="L307">
            <v>1</v>
          </cell>
          <cell r="M307">
            <v>1</v>
          </cell>
          <cell r="N307">
            <v>11</v>
          </cell>
        </row>
        <row r="308">
          <cell r="B308">
            <v>1</v>
          </cell>
          <cell r="C308">
            <v>1</v>
          </cell>
          <cell r="D308">
            <v>0</v>
          </cell>
          <cell r="E308">
            <v>2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3</v>
          </cell>
          <cell r="K308">
            <v>0</v>
          </cell>
          <cell r="L308">
            <v>1</v>
          </cell>
          <cell r="M308">
            <v>0</v>
          </cell>
          <cell r="N308">
            <v>8</v>
          </cell>
        </row>
        <row r="309">
          <cell r="B309">
            <v>14</v>
          </cell>
          <cell r="C309">
            <v>12</v>
          </cell>
          <cell r="D309">
            <v>13</v>
          </cell>
          <cell r="E309">
            <v>14</v>
          </cell>
          <cell r="F309">
            <v>12</v>
          </cell>
          <cell r="G309">
            <v>4</v>
          </cell>
          <cell r="H309">
            <v>3</v>
          </cell>
          <cell r="I309">
            <v>7</v>
          </cell>
          <cell r="J309">
            <v>7</v>
          </cell>
          <cell r="K309">
            <v>7</v>
          </cell>
          <cell r="L309">
            <v>6</v>
          </cell>
          <cell r="M309">
            <v>6</v>
          </cell>
          <cell r="N309">
            <v>105</v>
          </cell>
        </row>
        <row r="310">
          <cell r="B310">
            <v>0</v>
          </cell>
          <cell r="C310">
            <v>1</v>
          </cell>
          <cell r="D310">
            <v>0</v>
          </cell>
          <cell r="E310">
            <v>0</v>
          </cell>
          <cell r="F310">
            <v>1</v>
          </cell>
          <cell r="G310">
            <v>1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3</v>
          </cell>
        </row>
        <row r="311">
          <cell r="B311">
            <v>0</v>
          </cell>
          <cell r="C311">
            <v>0</v>
          </cell>
          <cell r="D311">
            <v>0</v>
          </cell>
          <cell r="E311">
            <v>1</v>
          </cell>
          <cell r="F311">
            <v>0</v>
          </cell>
          <cell r="G311">
            <v>0</v>
          </cell>
          <cell r="H311">
            <v>0</v>
          </cell>
          <cell r="I311">
            <v>1</v>
          </cell>
          <cell r="J311">
            <v>0</v>
          </cell>
          <cell r="K311">
            <v>1</v>
          </cell>
          <cell r="L311">
            <v>1</v>
          </cell>
          <cell r="M311">
            <v>0</v>
          </cell>
          <cell r="N311">
            <v>4</v>
          </cell>
        </row>
        <row r="312">
          <cell r="B312">
            <v>0</v>
          </cell>
          <cell r="C312">
            <v>0</v>
          </cell>
          <cell r="D312">
            <v>1</v>
          </cell>
          <cell r="E312">
            <v>0</v>
          </cell>
          <cell r="F312">
            <v>0</v>
          </cell>
          <cell r="G312">
            <v>0</v>
          </cell>
          <cell r="H312">
            <v>1</v>
          </cell>
          <cell r="I312">
            <v>1</v>
          </cell>
          <cell r="J312">
            <v>0</v>
          </cell>
          <cell r="K312">
            <v>1</v>
          </cell>
          <cell r="L312">
            <v>1</v>
          </cell>
          <cell r="M312">
            <v>0</v>
          </cell>
          <cell r="N312">
            <v>5</v>
          </cell>
        </row>
        <row r="313"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1</v>
          </cell>
          <cell r="H313">
            <v>1</v>
          </cell>
          <cell r="I313">
            <v>2</v>
          </cell>
          <cell r="J313">
            <v>1</v>
          </cell>
          <cell r="K313">
            <v>1</v>
          </cell>
          <cell r="L313">
            <v>0</v>
          </cell>
          <cell r="M313">
            <v>1</v>
          </cell>
          <cell r="N313">
            <v>7</v>
          </cell>
        </row>
        <row r="314">
          <cell r="B314">
            <v>0</v>
          </cell>
          <cell r="C314">
            <v>0</v>
          </cell>
          <cell r="D314">
            <v>1</v>
          </cell>
          <cell r="E314">
            <v>0</v>
          </cell>
          <cell r="F314">
            <v>0</v>
          </cell>
          <cell r="G314">
            <v>0</v>
          </cell>
          <cell r="H314">
            <v>2</v>
          </cell>
          <cell r="I314">
            <v>1</v>
          </cell>
          <cell r="J314">
            <v>2</v>
          </cell>
          <cell r="K314">
            <v>0</v>
          </cell>
          <cell r="L314">
            <v>0</v>
          </cell>
          <cell r="M314">
            <v>1</v>
          </cell>
          <cell r="N314">
            <v>7</v>
          </cell>
        </row>
        <row r="315"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1</v>
          </cell>
          <cell r="L315">
            <v>0</v>
          </cell>
          <cell r="M315">
            <v>1</v>
          </cell>
          <cell r="N315">
            <v>2</v>
          </cell>
        </row>
        <row r="316"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1</v>
          </cell>
          <cell r="K316">
            <v>2</v>
          </cell>
          <cell r="L316">
            <v>0</v>
          </cell>
          <cell r="M316">
            <v>0</v>
          </cell>
          <cell r="N316">
            <v>3</v>
          </cell>
        </row>
        <row r="317">
          <cell r="B317">
            <v>293</v>
          </cell>
          <cell r="C317">
            <v>292</v>
          </cell>
          <cell r="D317">
            <v>289</v>
          </cell>
          <cell r="E317">
            <v>288</v>
          </cell>
          <cell r="F317">
            <v>273</v>
          </cell>
          <cell r="G317">
            <v>269</v>
          </cell>
          <cell r="H317">
            <v>265</v>
          </cell>
          <cell r="I317">
            <v>268</v>
          </cell>
          <cell r="J317">
            <v>260</v>
          </cell>
          <cell r="K317">
            <v>261</v>
          </cell>
          <cell r="L317">
            <v>260</v>
          </cell>
          <cell r="M317">
            <v>276</v>
          </cell>
          <cell r="N317">
            <v>276</v>
          </cell>
        </row>
        <row r="318">
          <cell r="B318">
            <v>20</v>
          </cell>
          <cell r="C318">
            <v>18</v>
          </cell>
          <cell r="D318">
            <v>16</v>
          </cell>
          <cell r="E318">
            <v>14</v>
          </cell>
          <cell r="F318">
            <v>10</v>
          </cell>
          <cell r="G318">
            <v>9</v>
          </cell>
          <cell r="H318">
            <v>7</v>
          </cell>
          <cell r="I318">
            <v>6</v>
          </cell>
          <cell r="J318">
            <v>3</v>
          </cell>
          <cell r="K318">
            <v>1</v>
          </cell>
          <cell r="L318">
            <v>1</v>
          </cell>
          <cell r="M318">
            <v>0</v>
          </cell>
          <cell r="N318">
            <v>0</v>
          </cell>
        </row>
        <row r="319">
          <cell r="B319">
            <v>26</v>
          </cell>
          <cell r="C319">
            <v>27</v>
          </cell>
          <cell r="D319">
            <v>28</v>
          </cell>
          <cell r="E319">
            <v>31</v>
          </cell>
          <cell r="F319">
            <v>30</v>
          </cell>
          <cell r="G319">
            <v>32</v>
          </cell>
          <cell r="H319">
            <v>29</v>
          </cell>
          <cell r="I319">
            <v>28</v>
          </cell>
          <cell r="J319">
            <v>28</v>
          </cell>
          <cell r="K319">
            <v>29</v>
          </cell>
          <cell r="L319">
            <v>28</v>
          </cell>
          <cell r="M319">
            <v>26</v>
          </cell>
          <cell r="N319">
            <v>26</v>
          </cell>
        </row>
        <row r="320">
          <cell r="B320">
            <v>28</v>
          </cell>
          <cell r="C320">
            <v>28</v>
          </cell>
          <cell r="D320">
            <v>28</v>
          </cell>
          <cell r="E320">
            <v>27</v>
          </cell>
          <cell r="F320">
            <v>27</v>
          </cell>
          <cell r="G320">
            <v>29</v>
          </cell>
          <cell r="H320">
            <v>29</v>
          </cell>
          <cell r="I320">
            <v>29</v>
          </cell>
          <cell r="J320">
            <v>25</v>
          </cell>
          <cell r="K320">
            <v>26</v>
          </cell>
          <cell r="L320">
            <v>24</v>
          </cell>
          <cell r="M320">
            <v>24</v>
          </cell>
          <cell r="N320">
            <v>24</v>
          </cell>
        </row>
        <row r="321">
          <cell r="B321">
            <v>0</v>
          </cell>
          <cell r="C321">
            <v>1</v>
          </cell>
          <cell r="D321">
            <v>0</v>
          </cell>
          <cell r="E321">
            <v>1</v>
          </cell>
          <cell r="F321">
            <v>0</v>
          </cell>
          <cell r="G321">
            <v>1</v>
          </cell>
          <cell r="H321">
            <v>0</v>
          </cell>
          <cell r="I321">
            <v>0</v>
          </cell>
          <cell r="J321">
            <v>3</v>
          </cell>
          <cell r="K321">
            <v>0</v>
          </cell>
          <cell r="L321">
            <v>0</v>
          </cell>
          <cell r="M321">
            <v>0</v>
          </cell>
          <cell r="N321">
            <v>6</v>
          </cell>
        </row>
        <row r="323">
          <cell r="B323">
            <v>1</v>
          </cell>
          <cell r="C323">
            <v>1</v>
          </cell>
          <cell r="D323">
            <v>2</v>
          </cell>
          <cell r="E323">
            <v>4</v>
          </cell>
          <cell r="F323">
            <v>0</v>
          </cell>
          <cell r="G323">
            <v>0</v>
          </cell>
          <cell r="H323">
            <v>2</v>
          </cell>
          <cell r="I323">
            <v>2</v>
          </cell>
          <cell r="J323">
            <v>0</v>
          </cell>
          <cell r="K323">
            <v>0</v>
          </cell>
          <cell r="L323">
            <v>1</v>
          </cell>
          <cell r="M323">
            <v>0</v>
          </cell>
          <cell r="N323">
            <v>13</v>
          </cell>
        </row>
        <row r="324">
          <cell r="B324">
            <v>7</v>
          </cell>
          <cell r="C324">
            <v>16</v>
          </cell>
          <cell r="D324">
            <v>29</v>
          </cell>
          <cell r="E324">
            <v>23</v>
          </cell>
          <cell r="F324">
            <v>0</v>
          </cell>
          <cell r="G324">
            <v>0</v>
          </cell>
          <cell r="H324">
            <v>22</v>
          </cell>
          <cell r="I324">
            <v>10</v>
          </cell>
          <cell r="J324">
            <v>0</v>
          </cell>
          <cell r="K324">
            <v>0</v>
          </cell>
          <cell r="L324">
            <v>1</v>
          </cell>
          <cell r="M324">
            <v>0</v>
          </cell>
          <cell r="N324">
            <v>108</v>
          </cell>
        </row>
        <row r="325">
          <cell r="B325">
            <v>0</v>
          </cell>
          <cell r="C325">
            <v>1</v>
          </cell>
          <cell r="D325">
            <v>3</v>
          </cell>
          <cell r="E325">
            <v>1</v>
          </cell>
          <cell r="F325">
            <v>0</v>
          </cell>
          <cell r="G325">
            <v>2</v>
          </cell>
          <cell r="H325">
            <v>0</v>
          </cell>
          <cell r="I325">
            <v>2</v>
          </cell>
          <cell r="J325">
            <v>2</v>
          </cell>
          <cell r="K325">
            <v>0</v>
          </cell>
          <cell r="L325">
            <v>0</v>
          </cell>
          <cell r="M325">
            <v>2</v>
          </cell>
          <cell r="N325">
            <v>13</v>
          </cell>
        </row>
        <row r="326">
          <cell r="B326">
            <v>3</v>
          </cell>
          <cell r="C326">
            <v>0</v>
          </cell>
          <cell r="D326">
            <v>1</v>
          </cell>
          <cell r="E326">
            <v>1</v>
          </cell>
          <cell r="F326">
            <v>0</v>
          </cell>
          <cell r="G326">
            <v>4</v>
          </cell>
          <cell r="H326">
            <v>0</v>
          </cell>
          <cell r="I326">
            <v>0</v>
          </cell>
          <cell r="J326">
            <v>3</v>
          </cell>
          <cell r="K326">
            <v>0</v>
          </cell>
          <cell r="L326">
            <v>1</v>
          </cell>
          <cell r="M326">
            <v>2</v>
          </cell>
          <cell r="N326">
            <v>15</v>
          </cell>
        </row>
        <row r="327">
          <cell r="B327">
            <v>2</v>
          </cell>
          <cell r="C327">
            <v>0</v>
          </cell>
          <cell r="D327">
            <v>2</v>
          </cell>
          <cell r="E327">
            <v>6</v>
          </cell>
          <cell r="F327">
            <v>0</v>
          </cell>
          <cell r="G327">
            <v>1</v>
          </cell>
          <cell r="H327">
            <v>0</v>
          </cell>
          <cell r="I327">
            <v>0</v>
          </cell>
          <cell r="J327">
            <v>1</v>
          </cell>
          <cell r="K327">
            <v>0</v>
          </cell>
          <cell r="L327">
            <v>2</v>
          </cell>
          <cell r="M327">
            <v>1</v>
          </cell>
          <cell r="N327">
            <v>15</v>
          </cell>
        </row>
        <row r="328"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</row>
        <row r="329"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</row>
        <row r="330">
          <cell r="B330">
            <v>0</v>
          </cell>
          <cell r="C330">
            <v>1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1</v>
          </cell>
          <cell r="I330">
            <v>2</v>
          </cell>
          <cell r="J330">
            <v>4</v>
          </cell>
          <cell r="K330">
            <v>0</v>
          </cell>
          <cell r="L330">
            <v>0</v>
          </cell>
          <cell r="M330">
            <v>0</v>
          </cell>
          <cell r="N330">
            <v>7</v>
          </cell>
        </row>
        <row r="331">
          <cell r="B331">
            <v>13365.5</v>
          </cell>
          <cell r="C331">
            <v>8545</v>
          </cell>
          <cell r="D331">
            <v>13344</v>
          </cell>
          <cell r="E331">
            <v>17571.060000000001</v>
          </cell>
          <cell r="F331">
            <v>4092.5</v>
          </cell>
          <cell r="G331">
            <v>17505.45</v>
          </cell>
          <cell r="H331">
            <v>15148.09</v>
          </cell>
          <cell r="I331">
            <v>19694.66</v>
          </cell>
          <cell r="J331">
            <v>16216.25</v>
          </cell>
          <cell r="K331">
            <v>24110.21</v>
          </cell>
          <cell r="L331">
            <v>11820.7</v>
          </cell>
          <cell r="M331">
            <v>12249.41</v>
          </cell>
          <cell r="N331">
            <v>173662.83</v>
          </cell>
        </row>
      </sheetData>
      <sheetData sheetId="11">
        <row r="30">
          <cell r="N30">
            <v>5</v>
          </cell>
        </row>
        <row r="31">
          <cell r="N31">
            <v>1</v>
          </cell>
        </row>
        <row r="32">
          <cell r="N32">
            <v>1</v>
          </cell>
        </row>
        <row r="71">
          <cell r="N71">
            <v>18</v>
          </cell>
        </row>
        <row r="73">
          <cell r="N73">
            <v>1</v>
          </cell>
        </row>
        <row r="112">
          <cell r="N112">
            <v>9</v>
          </cell>
        </row>
        <row r="114">
          <cell r="N114">
            <v>3</v>
          </cell>
        </row>
        <row r="153">
          <cell r="N153">
            <v>22</v>
          </cell>
        </row>
        <row r="194">
          <cell r="N194">
            <v>0</v>
          </cell>
        </row>
        <row r="195">
          <cell r="N195">
            <v>3</v>
          </cell>
        </row>
        <row r="236">
          <cell r="N236">
            <v>8</v>
          </cell>
        </row>
        <row r="238">
          <cell r="N238">
            <v>0</v>
          </cell>
        </row>
        <row r="275">
          <cell r="N275">
            <v>23</v>
          </cell>
        </row>
        <row r="276">
          <cell r="N276">
            <v>0</v>
          </cell>
        </row>
        <row r="318">
          <cell r="N318">
            <v>7</v>
          </cell>
        </row>
        <row r="319">
          <cell r="N319">
            <v>39</v>
          </cell>
        </row>
        <row r="357">
          <cell r="N357">
            <v>8</v>
          </cell>
        </row>
        <row r="358">
          <cell r="N358">
            <v>8</v>
          </cell>
        </row>
        <row r="399">
          <cell r="N399">
            <v>6</v>
          </cell>
        </row>
        <row r="414">
          <cell r="A414" t="str">
            <v>Total Counties - District Five</v>
          </cell>
        </row>
        <row r="415">
          <cell r="B415">
            <v>86</v>
          </cell>
          <cell r="C415">
            <v>92</v>
          </cell>
          <cell r="D415">
            <v>92</v>
          </cell>
          <cell r="E415">
            <v>98</v>
          </cell>
          <cell r="F415">
            <v>86</v>
          </cell>
          <cell r="G415">
            <v>78</v>
          </cell>
          <cell r="H415">
            <v>78</v>
          </cell>
          <cell r="I415">
            <v>80</v>
          </cell>
          <cell r="J415">
            <v>84</v>
          </cell>
          <cell r="K415">
            <v>92</v>
          </cell>
          <cell r="L415">
            <v>87</v>
          </cell>
          <cell r="M415">
            <v>89</v>
          </cell>
          <cell r="N415">
            <v>89</v>
          </cell>
        </row>
        <row r="416">
          <cell r="B416">
            <v>23</v>
          </cell>
          <cell r="C416">
            <v>17</v>
          </cell>
          <cell r="D416">
            <v>19</v>
          </cell>
          <cell r="E416">
            <v>19</v>
          </cell>
          <cell r="F416">
            <v>22</v>
          </cell>
          <cell r="G416">
            <v>24</v>
          </cell>
          <cell r="H416">
            <v>22</v>
          </cell>
          <cell r="I416">
            <v>28</v>
          </cell>
          <cell r="J416">
            <v>29</v>
          </cell>
          <cell r="K416">
            <v>27</v>
          </cell>
          <cell r="L416">
            <v>26</v>
          </cell>
          <cell r="M416">
            <v>26</v>
          </cell>
          <cell r="N416">
            <v>26</v>
          </cell>
        </row>
        <row r="417">
          <cell r="B417">
            <v>17</v>
          </cell>
          <cell r="C417">
            <v>17</v>
          </cell>
          <cell r="D417">
            <v>16</v>
          </cell>
          <cell r="E417">
            <v>13</v>
          </cell>
          <cell r="F417">
            <v>11</v>
          </cell>
          <cell r="G417">
            <v>10</v>
          </cell>
          <cell r="H417">
            <v>9</v>
          </cell>
          <cell r="I417">
            <v>8</v>
          </cell>
          <cell r="J417">
            <v>9</v>
          </cell>
          <cell r="K417">
            <v>12</v>
          </cell>
          <cell r="L417">
            <v>10</v>
          </cell>
          <cell r="M417">
            <v>11</v>
          </cell>
          <cell r="N417">
            <v>11</v>
          </cell>
        </row>
        <row r="418">
          <cell r="B418">
            <v>37</v>
          </cell>
          <cell r="C418">
            <v>39</v>
          </cell>
          <cell r="D418">
            <v>37</v>
          </cell>
          <cell r="E418">
            <v>33</v>
          </cell>
          <cell r="F418">
            <v>36</v>
          </cell>
          <cell r="G418">
            <v>36</v>
          </cell>
          <cell r="H418">
            <v>39</v>
          </cell>
          <cell r="I418">
            <v>36</v>
          </cell>
          <cell r="J418">
            <v>35</v>
          </cell>
          <cell r="K418">
            <v>34</v>
          </cell>
          <cell r="L418">
            <v>33</v>
          </cell>
          <cell r="M418">
            <v>33</v>
          </cell>
          <cell r="N418">
            <v>33</v>
          </cell>
        </row>
        <row r="419">
          <cell r="B419">
            <v>9</v>
          </cell>
          <cell r="C419">
            <v>2</v>
          </cell>
          <cell r="D419">
            <v>7</v>
          </cell>
          <cell r="E419">
            <v>11</v>
          </cell>
          <cell r="F419">
            <v>3</v>
          </cell>
          <cell r="G419">
            <v>4</v>
          </cell>
          <cell r="H419">
            <v>8</v>
          </cell>
          <cell r="I419">
            <v>7</v>
          </cell>
          <cell r="J419">
            <v>9</v>
          </cell>
          <cell r="K419">
            <v>14</v>
          </cell>
          <cell r="L419">
            <v>4</v>
          </cell>
          <cell r="M419">
            <v>3</v>
          </cell>
          <cell r="N419">
            <v>81</v>
          </cell>
        </row>
        <row r="420">
          <cell r="B420">
            <v>2</v>
          </cell>
          <cell r="C420">
            <v>2</v>
          </cell>
          <cell r="D420">
            <v>1</v>
          </cell>
          <cell r="E420">
            <v>2</v>
          </cell>
          <cell r="F420">
            <v>3</v>
          </cell>
          <cell r="G420">
            <v>2</v>
          </cell>
          <cell r="H420">
            <v>2</v>
          </cell>
          <cell r="I420">
            <v>2</v>
          </cell>
          <cell r="J420">
            <v>2</v>
          </cell>
          <cell r="K420">
            <v>5</v>
          </cell>
          <cell r="L420">
            <v>0</v>
          </cell>
          <cell r="M420">
            <v>5</v>
          </cell>
          <cell r="N420">
            <v>19</v>
          </cell>
        </row>
        <row r="421"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1</v>
          </cell>
          <cell r="H421">
            <v>0</v>
          </cell>
          <cell r="I421">
            <v>1</v>
          </cell>
          <cell r="J421">
            <v>4</v>
          </cell>
          <cell r="K421">
            <v>1</v>
          </cell>
          <cell r="L421">
            <v>1</v>
          </cell>
          <cell r="M421">
            <v>1</v>
          </cell>
          <cell r="N421">
            <v>9</v>
          </cell>
        </row>
        <row r="422">
          <cell r="B422">
            <v>4</v>
          </cell>
          <cell r="C422">
            <v>2</v>
          </cell>
          <cell r="D422">
            <v>2</v>
          </cell>
          <cell r="E422">
            <v>3</v>
          </cell>
          <cell r="F422">
            <v>3</v>
          </cell>
          <cell r="G422">
            <v>2</v>
          </cell>
          <cell r="H422">
            <v>3</v>
          </cell>
          <cell r="I422">
            <v>3</v>
          </cell>
          <cell r="J422">
            <v>7</v>
          </cell>
          <cell r="K422">
            <v>3</v>
          </cell>
          <cell r="L422">
            <v>3</v>
          </cell>
          <cell r="M422">
            <v>8</v>
          </cell>
          <cell r="N422">
            <v>43</v>
          </cell>
        </row>
        <row r="423">
          <cell r="B423">
            <v>3</v>
          </cell>
          <cell r="C423">
            <v>2</v>
          </cell>
          <cell r="D423">
            <v>1</v>
          </cell>
          <cell r="E423">
            <v>26</v>
          </cell>
          <cell r="F423">
            <v>8</v>
          </cell>
          <cell r="G423">
            <v>5</v>
          </cell>
          <cell r="H423">
            <v>6</v>
          </cell>
          <cell r="I423">
            <v>3</v>
          </cell>
          <cell r="J423">
            <v>1</v>
          </cell>
          <cell r="K423">
            <v>19</v>
          </cell>
          <cell r="L423">
            <v>4</v>
          </cell>
          <cell r="M423">
            <v>9</v>
          </cell>
          <cell r="N423">
            <v>87</v>
          </cell>
        </row>
        <row r="424">
          <cell r="B424">
            <v>2</v>
          </cell>
          <cell r="C424">
            <v>0</v>
          </cell>
          <cell r="D424">
            <v>1</v>
          </cell>
          <cell r="E424">
            <v>2</v>
          </cell>
          <cell r="F424">
            <v>1</v>
          </cell>
          <cell r="G424">
            <v>2</v>
          </cell>
          <cell r="H424">
            <v>2</v>
          </cell>
          <cell r="I424">
            <v>1</v>
          </cell>
          <cell r="J424">
            <v>4</v>
          </cell>
          <cell r="K424">
            <v>2</v>
          </cell>
          <cell r="L424">
            <v>1</v>
          </cell>
          <cell r="M424">
            <v>4</v>
          </cell>
          <cell r="N424">
            <v>26</v>
          </cell>
        </row>
        <row r="425">
          <cell r="B425">
            <v>6</v>
          </cell>
          <cell r="C425">
            <v>1</v>
          </cell>
          <cell r="D425">
            <v>3</v>
          </cell>
          <cell r="E425">
            <v>3</v>
          </cell>
          <cell r="F425">
            <v>0</v>
          </cell>
          <cell r="G425">
            <v>2</v>
          </cell>
          <cell r="H425">
            <v>1</v>
          </cell>
          <cell r="I425">
            <v>0</v>
          </cell>
          <cell r="J425">
            <v>1</v>
          </cell>
          <cell r="K425">
            <v>4</v>
          </cell>
          <cell r="L425">
            <v>0</v>
          </cell>
          <cell r="M425">
            <v>1</v>
          </cell>
          <cell r="N425">
            <v>16</v>
          </cell>
        </row>
        <row r="426">
          <cell r="B426">
            <v>2</v>
          </cell>
          <cell r="C426">
            <v>4</v>
          </cell>
          <cell r="D426">
            <v>6</v>
          </cell>
          <cell r="E426">
            <v>1</v>
          </cell>
          <cell r="F426">
            <v>3</v>
          </cell>
          <cell r="G426">
            <v>2</v>
          </cell>
          <cell r="H426">
            <v>3</v>
          </cell>
          <cell r="I426">
            <v>4</v>
          </cell>
          <cell r="J426">
            <v>8</v>
          </cell>
          <cell r="K426">
            <v>4</v>
          </cell>
          <cell r="L426">
            <v>3</v>
          </cell>
          <cell r="M426">
            <v>2</v>
          </cell>
          <cell r="N426">
            <v>42</v>
          </cell>
        </row>
        <row r="427">
          <cell r="B427">
            <v>1</v>
          </cell>
          <cell r="C427">
            <v>0</v>
          </cell>
          <cell r="D427">
            <v>0</v>
          </cell>
          <cell r="E427">
            <v>16</v>
          </cell>
          <cell r="F427">
            <v>4</v>
          </cell>
          <cell r="G427">
            <v>0</v>
          </cell>
          <cell r="H427">
            <v>1</v>
          </cell>
          <cell r="I427">
            <v>1</v>
          </cell>
          <cell r="J427">
            <v>1</v>
          </cell>
          <cell r="K427">
            <v>15</v>
          </cell>
          <cell r="L427">
            <v>2</v>
          </cell>
          <cell r="M427">
            <v>4</v>
          </cell>
          <cell r="N427">
            <v>45</v>
          </cell>
        </row>
        <row r="428">
          <cell r="B428">
            <v>2</v>
          </cell>
          <cell r="C428">
            <v>0</v>
          </cell>
          <cell r="D428">
            <v>0</v>
          </cell>
          <cell r="E428">
            <v>1</v>
          </cell>
          <cell r="F428">
            <v>0</v>
          </cell>
          <cell r="G428">
            <v>0</v>
          </cell>
          <cell r="H428">
            <v>0</v>
          </cell>
          <cell r="I428">
            <v>1</v>
          </cell>
          <cell r="J428">
            <v>4</v>
          </cell>
          <cell r="K428">
            <v>0</v>
          </cell>
          <cell r="L428">
            <v>0</v>
          </cell>
          <cell r="M428">
            <v>4</v>
          </cell>
          <cell r="N428">
            <v>12</v>
          </cell>
        </row>
        <row r="429">
          <cell r="B429">
            <v>0</v>
          </cell>
          <cell r="C429">
            <v>1</v>
          </cell>
          <cell r="D429">
            <v>3</v>
          </cell>
          <cell r="E429">
            <v>3</v>
          </cell>
          <cell r="F429">
            <v>0</v>
          </cell>
          <cell r="G429">
            <v>1</v>
          </cell>
          <cell r="H429">
            <v>1</v>
          </cell>
          <cell r="I429">
            <v>0</v>
          </cell>
          <cell r="J429">
            <v>0</v>
          </cell>
          <cell r="K429">
            <v>3</v>
          </cell>
          <cell r="L429">
            <v>0</v>
          </cell>
          <cell r="M429">
            <v>0</v>
          </cell>
          <cell r="N429">
            <v>12</v>
          </cell>
        </row>
        <row r="430">
          <cell r="B430">
            <v>2</v>
          </cell>
          <cell r="C430">
            <v>4</v>
          </cell>
          <cell r="D430">
            <v>6</v>
          </cell>
          <cell r="E430">
            <v>1</v>
          </cell>
          <cell r="F430">
            <v>3</v>
          </cell>
          <cell r="G430">
            <v>2</v>
          </cell>
          <cell r="H430">
            <v>3</v>
          </cell>
          <cell r="I430">
            <v>4</v>
          </cell>
          <cell r="J430">
            <v>7</v>
          </cell>
          <cell r="K430">
            <v>4</v>
          </cell>
          <cell r="L430">
            <v>2</v>
          </cell>
          <cell r="M430">
            <v>2</v>
          </cell>
          <cell r="N430">
            <v>40</v>
          </cell>
        </row>
        <row r="431">
          <cell r="B431">
            <v>2</v>
          </cell>
          <cell r="C431">
            <v>2</v>
          </cell>
          <cell r="D431">
            <v>1</v>
          </cell>
          <cell r="E431">
            <v>8</v>
          </cell>
          <cell r="F431">
            <v>4</v>
          </cell>
          <cell r="G431">
            <v>5</v>
          </cell>
          <cell r="H431">
            <v>5</v>
          </cell>
          <cell r="I431">
            <v>2</v>
          </cell>
          <cell r="J431">
            <v>0</v>
          </cell>
          <cell r="K431">
            <v>4</v>
          </cell>
          <cell r="L431">
            <v>2</v>
          </cell>
          <cell r="M431">
            <v>5</v>
          </cell>
          <cell r="N431">
            <v>40</v>
          </cell>
        </row>
        <row r="432">
          <cell r="B432">
            <v>2</v>
          </cell>
          <cell r="C432">
            <v>0</v>
          </cell>
          <cell r="D432">
            <v>1</v>
          </cell>
          <cell r="E432">
            <v>0</v>
          </cell>
          <cell r="F432">
            <v>1</v>
          </cell>
          <cell r="G432">
            <v>1</v>
          </cell>
          <cell r="H432">
            <v>1</v>
          </cell>
          <cell r="I432">
            <v>0</v>
          </cell>
          <cell r="J432">
            <v>0</v>
          </cell>
          <cell r="K432">
            <v>3</v>
          </cell>
          <cell r="L432">
            <v>1</v>
          </cell>
          <cell r="M432">
            <v>0</v>
          </cell>
          <cell r="N432">
            <v>10</v>
          </cell>
        </row>
        <row r="433"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1</v>
          </cell>
          <cell r="K433">
            <v>0</v>
          </cell>
          <cell r="L433">
            <v>0</v>
          </cell>
          <cell r="M433">
            <v>0</v>
          </cell>
          <cell r="N433">
            <v>1</v>
          </cell>
        </row>
        <row r="434"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1</v>
          </cell>
          <cell r="K434">
            <v>0</v>
          </cell>
          <cell r="L434">
            <v>0</v>
          </cell>
          <cell r="M434">
            <v>0</v>
          </cell>
          <cell r="N434">
            <v>1</v>
          </cell>
        </row>
        <row r="435">
          <cell r="B435">
            <v>0</v>
          </cell>
          <cell r="C435">
            <v>0</v>
          </cell>
          <cell r="D435">
            <v>0</v>
          </cell>
          <cell r="E435">
            <v>3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3</v>
          </cell>
        </row>
        <row r="436">
          <cell r="B436">
            <v>3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1</v>
          </cell>
          <cell r="H436">
            <v>1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5</v>
          </cell>
        </row>
        <row r="437"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1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1</v>
          </cell>
        </row>
        <row r="438"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1</v>
          </cell>
          <cell r="M438">
            <v>0</v>
          </cell>
          <cell r="N438">
            <v>1</v>
          </cell>
        </row>
        <row r="439">
          <cell r="B439">
            <v>92</v>
          </cell>
          <cell r="C439">
            <v>92</v>
          </cell>
          <cell r="D439">
            <v>98</v>
          </cell>
          <cell r="E439">
            <v>83</v>
          </cell>
          <cell r="F439">
            <v>78</v>
          </cell>
          <cell r="G439">
            <v>78</v>
          </cell>
          <cell r="H439">
            <v>80</v>
          </cell>
          <cell r="I439">
            <v>84</v>
          </cell>
          <cell r="J439">
            <v>92</v>
          </cell>
          <cell r="K439">
            <v>87</v>
          </cell>
          <cell r="L439">
            <v>87</v>
          </cell>
          <cell r="M439">
            <v>84</v>
          </cell>
          <cell r="N439">
            <v>85</v>
          </cell>
        </row>
        <row r="440">
          <cell r="B440">
            <v>17</v>
          </cell>
          <cell r="C440">
            <v>19</v>
          </cell>
          <cell r="D440">
            <v>19</v>
          </cell>
          <cell r="E440">
            <v>19</v>
          </cell>
          <cell r="F440">
            <v>24</v>
          </cell>
          <cell r="G440">
            <v>24</v>
          </cell>
          <cell r="H440">
            <v>28</v>
          </cell>
          <cell r="I440">
            <v>29</v>
          </cell>
          <cell r="J440">
            <v>27</v>
          </cell>
          <cell r="K440">
            <v>26</v>
          </cell>
          <cell r="L440">
            <v>25</v>
          </cell>
          <cell r="M440">
            <v>26</v>
          </cell>
          <cell r="N440">
            <v>26</v>
          </cell>
        </row>
        <row r="441">
          <cell r="B441">
            <v>17</v>
          </cell>
          <cell r="C441">
            <v>16</v>
          </cell>
          <cell r="D441">
            <v>13</v>
          </cell>
          <cell r="E441">
            <v>10</v>
          </cell>
          <cell r="F441">
            <v>10</v>
          </cell>
          <cell r="G441">
            <v>9</v>
          </cell>
          <cell r="H441">
            <v>8</v>
          </cell>
          <cell r="I441">
            <v>9</v>
          </cell>
          <cell r="J441">
            <v>12</v>
          </cell>
          <cell r="K441">
            <v>10</v>
          </cell>
          <cell r="L441">
            <v>11</v>
          </cell>
          <cell r="M441">
            <v>11</v>
          </cell>
          <cell r="N441">
            <v>12</v>
          </cell>
        </row>
        <row r="442">
          <cell r="B442">
            <v>39</v>
          </cell>
          <cell r="C442">
            <v>37</v>
          </cell>
          <cell r="D442">
            <v>33</v>
          </cell>
          <cell r="E442">
            <v>35</v>
          </cell>
          <cell r="F442">
            <v>36</v>
          </cell>
          <cell r="G442">
            <v>36</v>
          </cell>
          <cell r="H442">
            <v>36</v>
          </cell>
          <cell r="I442">
            <v>35</v>
          </cell>
          <cell r="J442">
            <v>34</v>
          </cell>
          <cell r="K442">
            <v>33</v>
          </cell>
          <cell r="L442">
            <v>33</v>
          </cell>
          <cell r="M442">
            <v>39</v>
          </cell>
          <cell r="N442">
            <v>39</v>
          </cell>
        </row>
        <row r="443">
          <cell r="B443">
            <v>0</v>
          </cell>
          <cell r="C443">
            <v>2</v>
          </cell>
          <cell r="D443">
            <v>0</v>
          </cell>
          <cell r="E443">
            <v>0</v>
          </cell>
          <cell r="F443">
            <v>0</v>
          </cell>
          <cell r="G443">
            <v>1</v>
          </cell>
          <cell r="H443">
            <v>0</v>
          </cell>
          <cell r="I443">
            <v>0</v>
          </cell>
          <cell r="J443">
            <v>0</v>
          </cell>
          <cell r="K443">
            <v>1</v>
          </cell>
          <cell r="L443">
            <v>0</v>
          </cell>
          <cell r="M443">
            <v>0</v>
          </cell>
          <cell r="N443">
            <v>4</v>
          </cell>
        </row>
        <row r="445">
          <cell r="B445">
            <v>0</v>
          </cell>
          <cell r="C445">
            <v>0</v>
          </cell>
          <cell r="D445">
            <v>1</v>
          </cell>
          <cell r="E445">
            <v>0</v>
          </cell>
          <cell r="F445">
            <v>0</v>
          </cell>
          <cell r="G445">
            <v>0</v>
          </cell>
          <cell r="H445">
            <v>2</v>
          </cell>
          <cell r="I445">
            <v>0</v>
          </cell>
          <cell r="J445">
            <v>0</v>
          </cell>
          <cell r="K445">
            <v>1</v>
          </cell>
          <cell r="L445">
            <v>0</v>
          </cell>
          <cell r="M445">
            <v>1</v>
          </cell>
          <cell r="N445">
            <v>5</v>
          </cell>
        </row>
        <row r="446">
          <cell r="B446">
            <v>0</v>
          </cell>
          <cell r="C446">
            <v>0</v>
          </cell>
          <cell r="D446">
            <v>3</v>
          </cell>
          <cell r="E446">
            <v>0</v>
          </cell>
          <cell r="F446">
            <v>0</v>
          </cell>
          <cell r="G446">
            <v>0</v>
          </cell>
          <cell r="H446">
            <v>3</v>
          </cell>
          <cell r="I446">
            <v>0</v>
          </cell>
          <cell r="J446">
            <v>0</v>
          </cell>
          <cell r="K446">
            <v>1</v>
          </cell>
          <cell r="L446">
            <v>0</v>
          </cell>
          <cell r="M446">
            <v>11</v>
          </cell>
          <cell r="N446">
            <v>18</v>
          </cell>
        </row>
        <row r="447">
          <cell r="B447">
            <v>1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1</v>
          </cell>
        </row>
        <row r="448">
          <cell r="B448">
            <v>0</v>
          </cell>
          <cell r="C448">
            <v>0</v>
          </cell>
          <cell r="D448">
            <v>1</v>
          </cell>
          <cell r="E448">
            <v>0</v>
          </cell>
          <cell r="F448">
            <v>0</v>
          </cell>
          <cell r="G448">
            <v>1</v>
          </cell>
          <cell r="H448">
            <v>1</v>
          </cell>
          <cell r="I448">
            <v>1</v>
          </cell>
          <cell r="J448">
            <v>0</v>
          </cell>
          <cell r="K448">
            <v>0</v>
          </cell>
          <cell r="L448">
            <v>0</v>
          </cell>
          <cell r="M448">
            <v>1</v>
          </cell>
          <cell r="N448">
            <v>5</v>
          </cell>
        </row>
        <row r="449"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2</v>
          </cell>
          <cell r="K449">
            <v>1</v>
          </cell>
          <cell r="L449">
            <v>0</v>
          </cell>
          <cell r="M449">
            <v>1</v>
          </cell>
          <cell r="N449">
            <v>4</v>
          </cell>
        </row>
        <row r="450"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1</v>
          </cell>
          <cell r="H450">
            <v>0</v>
          </cell>
          <cell r="I450">
            <v>0</v>
          </cell>
          <cell r="J450">
            <v>0</v>
          </cell>
          <cell r="K450">
            <v>1</v>
          </cell>
          <cell r="L450">
            <v>0</v>
          </cell>
          <cell r="M450">
            <v>0</v>
          </cell>
          <cell r="N450">
            <v>2</v>
          </cell>
        </row>
        <row r="451"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</row>
        <row r="453">
          <cell r="B453">
            <v>8851</v>
          </cell>
          <cell r="C453">
            <v>9032</v>
          </cell>
          <cell r="D453">
            <v>11551.5</v>
          </cell>
          <cell r="E453">
            <v>9656</v>
          </cell>
          <cell r="F453">
            <v>6288</v>
          </cell>
          <cell r="G453">
            <v>5415</v>
          </cell>
          <cell r="H453">
            <v>5692.5</v>
          </cell>
          <cell r="I453">
            <v>15318.6</v>
          </cell>
          <cell r="J453">
            <v>10145.4</v>
          </cell>
          <cell r="K453">
            <v>10808.5</v>
          </cell>
          <cell r="L453">
            <v>8919.5</v>
          </cell>
          <cell r="M453">
            <v>8829.380000000001</v>
          </cell>
          <cell r="N453">
            <v>110507.38</v>
          </cell>
        </row>
      </sheetData>
      <sheetData sheetId="12">
        <row r="30">
          <cell r="N30">
            <v>17</v>
          </cell>
        </row>
        <row r="73">
          <cell r="N73">
            <v>19</v>
          </cell>
        </row>
        <row r="74">
          <cell r="N74">
            <v>7</v>
          </cell>
        </row>
        <row r="113">
          <cell r="N113">
            <v>18</v>
          </cell>
        </row>
        <row r="153">
          <cell r="N153">
            <v>18</v>
          </cell>
        </row>
        <row r="154">
          <cell r="N154">
            <v>1</v>
          </cell>
        </row>
        <row r="155">
          <cell r="N155">
            <v>3</v>
          </cell>
        </row>
        <row r="156">
          <cell r="N156">
            <v>0</v>
          </cell>
        </row>
        <row r="194">
          <cell r="N194">
            <v>1</v>
          </cell>
        </row>
        <row r="195">
          <cell r="N195">
            <v>16</v>
          </cell>
        </row>
        <row r="235">
          <cell r="N235">
            <v>5</v>
          </cell>
        </row>
        <row r="236">
          <cell r="N236">
            <v>1</v>
          </cell>
        </row>
        <row r="237">
          <cell r="N237">
            <v>3</v>
          </cell>
        </row>
        <row r="276">
          <cell r="N276">
            <v>7</v>
          </cell>
        </row>
        <row r="278">
          <cell r="N278">
            <v>1</v>
          </cell>
        </row>
        <row r="318">
          <cell r="N318">
            <v>0</v>
          </cell>
        </row>
        <row r="320">
          <cell r="N320">
            <v>3</v>
          </cell>
        </row>
        <row r="358">
          <cell r="N358">
            <v>6</v>
          </cell>
        </row>
        <row r="360">
          <cell r="N360">
            <v>2</v>
          </cell>
        </row>
        <row r="399">
          <cell r="N399">
            <v>5</v>
          </cell>
        </row>
        <row r="400">
          <cell r="N400">
            <v>1</v>
          </cell>
        </row>
        <row r="401">
          <cell r="N401">
            <v>1</v>
          </cell>
        </row>
        <row r="402">
          <cell r="N402">
            <v>4</v>
          </cell>
        </row>
        <row r="440">
          <cell r="N440">
            <v>6</v>
          </cell>
        </row>
        <row r="441">
          <cell r="N441">
            <v>3</v>
          </cell>
        </row>
        <row r="442">
          <cell r="N442">
            <v>3</v>
          </cell>
        </row>
        <row r="443">
          <cell r="N443">
            <v>1</v>
          </cell>
        </row>
        <row r="457">
          <cell r="B457">
            <v>55</v>
          </cell>
          <cell r="C457">
            <v>54</v>
          </cell>
          <cell r="D457">
            <v>56</v>
          </cell>
          <cell r="E457">
            <v>53</v>
          </cell>
          <cell r="F457">
            <v>53</v>
          </cell>
          <cell r="G457">
            <v>51</v>
          </cell>
          <cell r="H457">
            <v>51</v>
          </cell>
          <cell r="I457">
            <v>52</v>
          </cell>
          <cell r="J457">
            <v>54</v>
          </cell>
          <cell r="K457">
            <v>53</v>
          </cell>
          <cell r="L457">
            <v>62</v>
          </cell>
          <cell r="M457">
            <v>62</v>
          </cell>
          <cell r="N457">
            <v>62</v>
          </cell>
        </row>
        <row r="458">
          <cell r="B458">
            <v>40</v>
          </cell>
          <cell r="C458">
            <v>41</v>
          </cell>
          <cell r="D458">
            <v>42</v>
          </cell>
          <cell r="E458">
            <v>45</v>
          </cell>
          <cell r="F458">
            <v>43</v>
          </cell>
          <cell r="G458">
            <v>41</v>
          </cell>
          <cell r="H458">
            <v>42</v>
          </cell>
          <cell r="I458">
            <v>41</v>
          </cell>
          <cell r="J458">
            <v>40</v>
          </cell>
          <cell r="K458">
            <v>37</v>
          </cell>
          <cell r="L458">
            <v>40</v>
          </cell>
          <cell r="M458">
            <v>39</v>
          </cell>
          <cell r="N458">
            <v>39</v>
          </cell>
        </row>
        <row r="459">
          <cell r="B459">
            <v>41</v>
          </cell>
          <cell r="C459">
            <v>39</v>
          </cell>
          <cell r="D459">
            <v>41</v>
          </cell>
          <cell r="E459">
            <v>37</v>
          </cell>
          <cell r="F459">
            <v>33</v>
          </cell>
          <cell r="G459">
            <v>31</v>
          </cell>
          <cell r="H459">
            <v>31</v>
          </cell>
          <cell r="I459">
            <v>32</v>
          </cell>
          <cell r="J459">
            <v>33</v>
          </cell>
          <cell r="K459">
            <v>31</v>
          </cell>
          <cell r="L459">
            <v>32</v>
          </cell>
          <cell r="M459">
            <v>32</v>
          </cell>
          <cell r="N459">
            <v>32</v>
          </cell>
        </row>
        <row r="460">
          <cell r="B460">
            <v>15</v>
          </cell>
          <cell r="C460">
            <v>13</v>
          </cell>
          <cell r="D460">
            <v>16</v>
          </cell>
          <cell r="E460">
            <v>16</v>
          </cell>
          <cell r="F460">
            <v>15</v>
          </cell>
          <cell r="G460">
            <v>15</v>
          </cell>
          <cell r="H460">
            <v>14</v>
          </cell>
          <cell r="I460">
            <v>13</v>
          </cell>
          <cell r="J460">
            <v>13</v>
          </cell>
          <cell r="K460">
            <v>15</v>
          </cell>
          <cell r="L460">
            <v>15</v>
          </cell>
          <cell r="M460">
            <v>17</v>
          </cell>
          <cell r="N460">
            <v>17</v>
          </cell>
        </row>
        <row r="461">
          <cell r="B461">
            <v>6</v>
          </cell>
          <cell r="C461">
            <v>4</v>
          </cell>
          <cell r="D461">
            <v>2</v>
          </cell>
          <cell r="E461">
            <v>2</v>
          </cell>
          <cell r="F461">
            <v>7</v>
          </cell>
          <cell r="G461">
            <v>2</v>
          </cell>
          <cell r="H461">
            <v>4</v>
          </cell>
          <cell r="I461">
            <v>4</v>
          </cell>
          <cell r="J461">
            <v>4</v>
          </cell>
          <cell r="K461">
            <v>10</v>
          </cell>
          <cell r="L461">
            <v>2</v>
          </cell>
          <cell r="M461">
            <v>5</v>
          </cell>
          <cell r="N461">
            <v>43</v>
          </cell>
        </row>
        <row r="462">
          <cell r="B462">
            <v>4</v>
          </cell>
          <cell r="C462">
            <v>2</v>
          </cell>
          <cell r="D462">
            <v>5</v>
          </cell>
          <cell r="E462">
            <v>0</v>
          </cell>
          <cell r="F462">
            <v>0</v>
          </cell>
          <cell r="G462">
            <v>2</v>
          </cell>
          <cell r="H462">
            <v>2</v>
          </cell>
          <cell r="I462">
            <v>0</v>
          </cell>
          <cell r="J462">
            <v>0</v>
          </cell>
          <cell r="K462">
            <v>3</v>
          </cell>
          <cell r="L462">
            <v>1</v>
          </cell>
          <cell r="M462">
            <v>1</v>
          </cell>
          <cell r="N462">
            <v>20</v>
          </cell>
        </row>
        <row r="463">
          <cell r="B463">
            <v>0</v>
          </cell>
          <cell r="C463">
            <v>2</v>
          </cell>
          <cell r="D463">
            <v>0</v>
          </cell>
          <cell r="E463">
            <v>0</v>
          </cell>
          <cell r="F463">
            <v>1</v>
          </cell>
          <cell r="G463">
            <v>2</v>
          </cell>
          <cell r="H463">
            <v>1</v>
          </cell>
          <cell r="I463">
            <v>1</v>
          </cell>
          <cell r="J463">
            <v>0</v>
          </cell>
          <cell r="K463">
            <v>2</v>
          </cell>
          <cell r="L463">
            <v>0</v>
          </cell>
          <cell r="M463">
            <v>2</v>
          </cell>
          <cell r="N463">
            <v>11</v>
          </cell>
        </row>
        <row r="464">
          <cell r="B464">
            <v>0</v>
          </cell>
          <cell r="C464">
            <v>3</v>
          </cell>
          <cell r="D464">
            <v>0</v>
          </cell>
          <cell r="E464">
            <v>1</v>
          </cell>
          <cell r="F464">
            <v>1</v>
          </cell>
          <cell r="G464">
            <v>0</v>
          </cell>
          <cell r="H464">
            <v>0</v>
          </cell>
          <cell r="I464">
            <v>0</v>
          </cell>
          <cell r="J464">
            <v>2</v>
          </cell>
          <cell r="K464">
            <v>0</v>
          </cell>
          <cell r="L464">
            <v>2</v>
          </cell>
          <cell r="M464">
            <v>0</v>
          </cell>
          <cell r="N464">
            <v>9</v>
          </cell>
        </row>
        <row r="465">
          <cell r="B465">
            <v>4</v>
          </cell>
          <cell r="C465">
            <v>2</v>
          </cell>
          <cell r="D465">
            <v>5</v>
          </cell>
          <cell r="E465">
            <v>3</v>
          </cell>
          <cell r="F465">
            <v>8</v>
          </cell>
          <cell r="G465">
            <v>2</v>
          </cell>
          <cell r="H465">
            <v>3</v>
          </cell>
          <cell r="I465">
            <v>2</v>
          </cell>
          <cell r="J465">
            <v>5</v>
          </cell>
          <cell r="K465">
            <v>1</v>
          </cell>
          <cell r="L465">
            <v>1</v>
          </cell>
          <cell r="M465">
            <v>4</v>
          </cell>
          <cell r="N465">
            <v>40</v>
          </cell>
        </row>
        <row r="466">
          <cell r="B466">
            <v>6</v>
          </cell>
          <cell r="C466">
            <v>1</v>
          </cell>
          <cell r="D466">
            <v>1</v>
          </cell>
          <cell r="E466">
            <v>2</v>
          </cell>
          <cell r="F466">
            <v>2</v>
          </cell>
          <cell r="G466">
            <v>1</v>
          </cell>
          <cell r="H466">
            <v>3</v>
          </cell>
          <cell r="I466">
            <v>1</v>
          </cell>
          <cell r="J466">
            <v>3</v>
          </cell>
          <cell r="K466">
            <v>0</v>
          </cell>
          <cell r="L466">
            <v>2</v>
          </cell>
          <cell r="M466">
            <v>0</v>
          </cell>
          <cell r="N466">
            <v>22</v>
          </cell>
        </row>
        <row r="467">
          <cell r="B467">
            <v>2</v>
          </cell>
          <cell r="C467">
            <v>0</v>
          </cell>
          <cell r="D467">
            <v>3</v>
          </cell>
          <cell r="E467">
            <v>5</v>
          </cell>
          <cell r="F467">
            <v>3</v>
          </cell>
          <cell r="G467">
            <v>1</v>
          </cell>
          <cell r="H467">
            <v>0</v>
          </cell>
          <cell r="I467">
            <v>0</v>
          </cell>
          <cell r="J467">
            <v>2</v>
          </cell>
          <cell r="K467">
            <v>1</v>
          </cell>
          <cell r="L467">
            <v>1</v>
          </cell>
          <cell r="M467">
            <v>2</v>
          </cell>
          <cell r="N467">
            <v>20</v>
          </cell>
        </row>
        <row r="468">
          <cell r="B468">
            <v>1</v>
          </cell>
          <cell r="C468">
            <v>0</v>
          </cell>
          <cell r="D468">
            <v>1</v>
          </cell>
          <cell r="E468">
            <v>2</v>
          </cell>
          <cell r="F468">
            <v>1</v>
          </cell>
          <cell r="G468">
            <v>2</v>
          </cell>
          <cell r="H468">
            <v>1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2</v>
          </cell>
          <cell r="N468">
            <v>10</v>
          </cell>
        </row>
        <row r="469">
          <cell r="B469">
            <v>2</v>
          </cell>
          <cell r="C469">
            <v>2</v>
          </cell>
          <cell r="D469">
            <v>2</v>
          </cell>
          <cell r="E469">
            <v>3</v>
          </cell>
          <cell r="F469">
            <v>1</v>
          </cell>
          <cell r="G469">
            <v>2</v>
          </cell>
          <cell r="H469">
            <v>2</v>
          </cell>
          <cell r="I469">
            <v>0</v>
          </cell>
          <cell r="J469">
            <v>2</v>
          </cell>
          <cell r="K469">
            <v>0</v>
          </cell>
          <cell r="L469">
            <v>1</v>
          </cell>
          <cell r="M469">
            <v>3</v>
          </cell>
          <cell r="N469">
            <v>20</v>
          </cell>
        </row>
        <row r="470">
          <cell r="B470">
            <v>5</v>
          </cell>
          <cell r="C470">
            <v>1</v>
          </cell>
          <cell r="D470">
            <v>1</v>
          </cell>
          <cell r="E470">
            <v>2</v>
          </cell>
          <cell r="F470">
            <v>0</v>
          </cell>
          <cell r="G470">
            <v>0</v>
          </cell>
          <cell r="H470">
            <v>1</v>
          </cell>
          <cell r="I470">
            <v>0</v>
          </cell>
          <cell r="J470">
            <v>2</v>
          </cell>
          <cell r="K470">
            <v>0</v>
          </cell>
          <cell r="L470">
            <v>1</v>
          </cell>
          <cell r="M470">
            <v>0</v>
          </cell>
          <cell r="N470">
            <v>13</v>
          </cell>
        </row>
        <row r="471">
          <cell r="B471">
            <v>0</v>
          </cell>
          <cell r="C471">
            <v>0</v>
          </cell>
          <cell r="D471">
            <v>1</v>
          </cell>
          <cell r="E471">
            <v>2</v>
          </cell>
          <cell r="F471">
            <v>3</v>
          </cell>
          <cell r="G471">
            <v>0</v>
          </cell>
          <cell r="H471">
            <v>0</v>
          </cell>
          <cell r="I471">
            <v>0</v>
          </cell>
          <cell r="J471">
            <v>2</v>
          </cell>
          <cell r="K471">
            <v>0</v>
          </cell>
          <cell r="L471">
            <v>1</v>
          </cell>
          <cell r="M471">
            <v>2</v>
          </cell>
          <cell r="N471">
            <v>11</v>
          </cell>
        </row>
        <row r="472">
          <cell r="B472">
            <v>0</v>
          </cell>
          <cell r="C472">
            <v>0</v>
          </cell>
          <cell r="D472">
            <v>0</v>
          </cell>
          <cell r="E472">
            <v>2</v>
          </cell>
          <cell r="F472">
            <v>1</v>
          </cell>
          <cell r="G472">
            <v>2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2</v>
          </cell>
          <cell r="N472">
            <v>7</v>
          </cell>
        </row>
        <row r="473">
          <cell r="B473">
            <v>2</v>
          </cell>
          <cell r="C473">
            <v>0</v>
          </cell>
          <cell r="D473">
            <v>2</v>
          </cell>
          <cell r="E473">
            <v>0</v>
          </cell>
          <cell r="F473">
            <v>7</v>
          </cell>
          <cell r="G473">
            <v>0</v>
          </cell>
          <cell r="H473">
            <v>1</v>
          </cell>
          <cell r="I473">
            <v>1</v>
          </cell>
          <cell r="J473">
            <v>2</v>
          </cell>
          <cell r="K473">
            <v>1</v>
          </cell>
          <cell r="L473">
            <v>0</v>
          </cell>
          <cell r="M473">
            <v>1</v>
          </cell>
          <cell r="N473">
            <v>17</v>
          </cell>
        </row>
        <row r="474">
          <cell r="B474">
            <v>1</v>
          </cell>
          <cell r="C474">
            <v>0</v>
          </cell>
          <cell r="D474">
            <v>0</v>
          </cell>
          <cell r="E474">
            <v>0</v>
          </cell>
          <cell r="F474">
            <v>2</v>
          </cell>
          <cell r="G474">
            <v>1</v>
          </cell>
          <cell r="H474">
            <v>2</v>
          </cell>
          <cell r="I474">
            <v>1</v>
          </cell>
          <cell r="J474">
            <v>1</v>
          </cell>
          <cell r="K474">
            <v>0</v>
          </cell>
          <cell r="L474">
            <v>1</v>
          </cell>
          <cell r="M474">
            <v>0</v>
          </cell>
          <cell r="N474">
            <v>9</v>
          </cell>
        </row>
        <row r="475">
          <cell r="B475">
            <v>2</v>
          </cell>
          <cell r="C475">
            <v>0</v>
          </cell>
          <cell r="D475">
            <v>1</v>
          </cell>
          <cell r="E475">
            <v>2</v>
          </cell>
          <cell r="F475">
            <v>0</v>
          </cell>
          <cell r="G475">
            <v>1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6</v>
          </cell>
        </row>
        <row r="476"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</row>
        <row r="477"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1</v>
          </cell>
          <cell r="J477">
            <v>1</v>
          </cell>
          <cell r="K477">
            <v>0</v>
          </cell>
          <cell r="L477">
            <v>0</v>
          </cell>
          <cell r="M477">
            <v>0</v>
          </cell>
          <cell r="N477">
            <v>2</v>
          </cell>
        </row>
        <row r="478"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</row>
        <row r="479">
          <cell r="B479">
            <v>0</v>
          </cell>
          <cell r="C479">
            <v>0</v>
          </cell>
          <cell r="D479">
            <v>0</v>
          </cell>
          <cell r="E479">
            <v>1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</v>
          </cell>
          <cell r="L479">
            <v>0</v>
          </cell>
          <cell r="M479">
            <v>0</v>
          </cell>
          <cell r="N479">
            <v>2</v>
          </cell>
        </row>
        <row r="480">
          <cell r="B480">
            <v>0</v>
          </cell>
          <cell r="C480">
            <v>0</v>
          </cell>
          <cell r="D480">
            <v>1</v>
          </cell>
          <cell r="E480">
            <v>0</v>
          </cell>
          <cell r="F480">
            <v>0</v>
          </cell>
          <cell r="G480">
            <v>0</v>
          </cell>
          <cell r="H480">
            <v>1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2</v>
          </cell>
        </row>
        <row r="481">
          <cell r="B481">
            <v>54</v>
          </cell>
          <cell r="C481">
            <v>56</v>
          </cell>
          <cell r="D481">
            <v>53</v>
          </cell>
          <cell r="E481">
            <v>52</v>
          </cell>
          <cell r="F481">
            <v>51</v>
          </cell>
          <cell r="G481">
            <v>51</v>
          </cell>
          <cell r="H481">
            <v>52</v>
          </cell>
          <cell r="I481">
            <v>54</v>
          </cell>
          <cell r="J481">
            <v>53</v>
          </cell>
          <cell r="K481">
            <v>62</v>
          </cell>
          <cell r="L481">
            <v>63</v>
          </cell>
          <cell r="M481">
            <v>65</v>
          </cell>
          <cell r="N481">
            <v>65</v>
          </cell>
        </row>
        <row r="482">
          <cell r="B482">
            <v>41</v>
          </cell>
          <cell r="C482">
            <v>42</v>
          </cell>
          <cell r="D482">
            <v>45</v>
          </cell>
          <cell r="E482">
            <v>43</v>
          </cell>
          <cell r="F482">
            <v>41</v>
          </cell>
          <cell r="G482">
            <v>42</v>
          </cell>
          <cell r="H482">
            <v>41</v>
          </cell>
          <cell r="I482">
            <v>40</v>
          </cell>
          <cell r="J482">
            <v>37</v>
          </cell>
          <cell r="K482">
            <v>40</v>
          </cell>
          <cell r="L482">
            <v>39</v>
          </cell>
          <cell r="M482">
            <v>40</v>
          </cell>
          <cell r="N482">
            <v>40</v>
          </cell>
        </row>
        <row r="483">
          <cell r="B483">
            <v>39</v>
          </cell>
          <cell r="C483">
            <v>41</v>
          </cell>
          <cell r="D483">
            <v>38</v>
          </cell>
          <cell r="E483">
            <v>33</v>
          </cell>
          <cell r="F483">
            <v>31</v>
          </cell>
          <cell r="G483">
            <v>31</v>
          </cell>
          <cell r="H483">
            <v>32</v>
          </cell>
          <cell r="I483">
            <v>33</v>
          </cell>
          <cell r="J483">
            <v>31</v>
          </cell>
          <cell r="K483">
            <v>32</v>
          </cell>
          <cell r="L483">
            <v>31</v>
          </cell>
          <cell r="M483">
            <v>32</v>
          </cell>
          <cell r="N483">
            <v>32</v>
          </cell>
        </row>
        <row r="484">
          <cell r="B484">
            <v>13</v>
          </cell>
          <cell r="C484">
            <v>16</v>
          </cell>
          <cell r="D484">
            <v>16</v>
          </cell>
          <cell r="E484">
            <v>15</v>
          </cell>
          <cell r="F484">
            <v>15</v>
          </cell>
          <cell r="G484">
            <v>14</v>
          </cell>
          <cell r="H484">
            <v>13</v>
          </cell>
          <cell r="I484">
            <v>13</v>
          </cell>
          <cell r="J484">
            <v>15</v>
          </cell>
          <cell r="K484">
            <v>15</v>
          </cell>
          <cell r="L484">
            <v>17</v>
          </cell>
          <cell r="M484">
            <v>15</v>
          </cell>
          <cell r="N484">
            <v>15</v>
          </cell>
        </row>
        <row r="485"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1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1</v>
          </cell>
        </row>
        <row r="487"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</row>
        <row r="488"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</row>
        <row r="490">
          <cell r="B490">
            <v>0</v>
          </cell>
          <cell r="C490">
            <v>0</v>
          </cell>
          <cell r="D490">
            <v>1</v>
          </cell>
          <cell r="E490">
            <v>1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2</v>
          </cell>
        </row>
        <row r="491">
          <cell r="B491">
            <v>3</v>
          </cell>
          <cell r="C491">
            <v>2</v>
          </cell>
          <cell r="D491">
            <v>0</v>
          </cell>
          <cell r="E491">
            <v>0</v>
          </cell>
          <cell r="F491">
            <v>1</v>
          </cell>
          <cell r="G491">
            <v>0</v>
          </cell>
          <cell r="H491">
            <v>0</v>
          </cell>
          <cell r="I491">
            <v>1</v>
          </cell>
          <cell r="J491">
            <v>1</v>
          </cell>
          <cell r="K491">
            <v>0</v>
          </cell>
          <cell r="L491">
            <v>0</v>
          </cell>
          <cell r="M491">
            <v>0</v>
          </cell>
          <cell r="N491">
            <v>8</v>
          </cell>
        </row>
        <row r="492"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</row>
        <row r="493"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</row>
        <row r="494">
          <cell r="B494">
            <v>3</v>
          </cell>
          <cell r="C494">
            <v>3</v>
          </cell>
          <cell r="D494">
            <v>2</v>
          </cell>
          <cell r="E494">
            <v>0</v>
          </cell>
          <cell r="F494">
            <v>0</v>
          </cell>
          <cell r="G494">
            <v>0</v>
          </cell>
          <cell r="H494">
            <v>3</v>
          </cell>
          <cell r="I494">
            <v>2</v>
          </cell>
          <cell r="J494">
            <v>2</v>
          </cell>
          <cell r="K494">
            <v>2</v>
          </cell>
          <cell r="L494">
            <v>2</v>
          </cell>
          <cell r="M494">
            <v>2</v>
          </cell>
          <cell r="N494">
            <v>21</v>
          </cell>
        </row>
        <row r="495">
          <cell r="B495">
            <v>6.1300000000001091</v>
          </cell>
          <cell r="C495">
            <v>1856.9299999999998</v>
          </cell>
          <cell r="D495">
            <v>344.23</v>
          </cell>
          <cell r="E495">
            <v>1100.0700000000002</v>
          </cell>
          <cell r="F495">
            <v>-958.88999999999987</v>
          </cell>
          <cell r="G495">
            <v>-1215.6300000000001</v>
          </cell>
          <cell r="H495">
            <v>-1479.9300000000003</v>
          </cell>
          <cell r="I495">
            <v>1384.0700000000002</v>
          </cell>
          <cell r="J495">
            <v>2881.07</v>
          </cell>
          <cell r="K495">
            <v>4023.0699999999997</v>
          </cell>
          <cell r="L495">
            <v>433.06999999999971</v>
          </cell>
          <cell r="M495">
            <v>-767.5</v>
          </cell>
          <cell r="N495">
            <v>7606.6899999999951</v>
          </cell>
        </row>
      </sheetData>
      <sheetData sheetId="13">
        <row r="30">
          <cell r="N30">
            <v>19</v>
          </cell>
        </row>
        <row r="32">
          <cell r="N32">
            <v>6</v>
          </cell>
        </row>
        <row r="72">
          <cell r="N72">
            <v>11</v>
          </cell>
        </row>
        <row r="74">
          <cell r="N74">
            <v>8</v>
          </cell>
        </row>
        <row r="113">
          <cell r="N113">
            <v>2</v>
          </cell>
        </row>
        <row r="153">
          <cell r="N153">
            <v>6</v>
          </cell>
        </row>
        <row r="154">
          <cell r="N154">
            <v>1</v>
          </cell>
        </row>
        <row r="194">
          <cell r="N194">
            <v>36</v>
          </cell>
        </row>
        <row r="196">
          <cell r="N196">
            <v>5</v>
          </cell>
        </row>
        <row r="236">
          <cell r="N236">
            <v>16</v>
          </cell>
        </row>
        <row r="238">
          <cell r="N238">
            <v>19</v>
          </cell>
        </row>
        <row r="277">
          <cell r="N277">
            <v>17</v>
          </cell>
        </row>
        <row r="317">
          <cell r="N317">
            <v>9</v>
          </cell>
        </row>
        <row r="318">
          <cell r="N318">
            <v>11</v>
          </cell>
        </row>
        <row r="358">
          <cell r="N358">
            <v>1</v>
          </cell>
        </row>
        <row r="359">
          <cell r="N359">
            <v>8</v>
          </cell>
        </row>
        <row r="399">
          <cell r="N399">
            <v>10</v>
          </cell>
        </row>
        <row r="400">
          <cell r="N400">
            <v>19</v>
          </cell>
        </row>
        <row r="402">
          <cell r="N402">
            <v>3</v>
          </cell>
        </row>
        <row r="440">
          <cell r="N440">
            <v>2</v>
          </cell>
        </row>
        <row r="441">
          <cell r="N441">
            <v>1</v>
          </cell>
        </row>
        <row r="442">
          <cell r="N442">
            <v>0</v>
          </cell>
        </row>
        <row r="443">
          <cell r="N443">
            <v>1</v>
          </cell>
        </row>
        <row r="481">
          <cell r="N481">
            <v>10</v>
          </cell>
        </row>
        <row r="482">
          <cell r="N482">
            <v>2</v>
          </cell>
        </row>
        <row r="483">
          <cell r="N483">
            <v>3</v>
          </cell>
        </row>
        <row r="484">
          <cell r="N484">
            <v>7</v>
          </cell>
        </row>
        <row r="522">
          <cell r="N522">
            <v>18</v>
          </cell>
        </row>
        <row r="524">
          <cell r="N524">
            <v>3</v>
          </cell>
        </row>
        <row r="564">
          <cell r="N564">
            <v>13</v>
          </cell>
        </row>
        <row r="566">
          <cell r="N566">
            <v>11</v>
          </cell>
        </row>
        <row r="604">
          <cell r="N604">
            <v>2</v>
          </cell>
        </row>
        <row r="605">
          <cell r="N605">
            <v>7</v>
          </cell>
        </row>
        <row r="646">
          <cell r="N646">
            <v>29</v>
          </cell>
        </row>
        <row r="686">
          <cell r="N686">
            <v>1</v>
          </cell>
        </row>
        <row r="687">
          <cell r="N687">
            <v>1</v>
          </cell>
        </row>
        <row r="688">
          <cell r="N688">
            <v>2</v>
          </cell>
        </row>
        <row r="689">
          <cell r="N689">
            <v>6</v>
          </cell>
        </row>
        <row r="702">
          <cell r="A702" t="str">
            <v>Total Counties - District Seven</v>
          </cell>
        </row>
        <row r="703">
          <cell r="B703">
            <v>112</v>
          </cell>
          <cell r="C703">
            <v>113</v>
          </cell>
          <cell r="D703">
            <v>112</v>
          </cell>
          <cell r="E703">
            <v>113</v>
          </cell>
          <cell r="F703">
            <v>115</v>
          </cell>
          <cell r="G703">
            <v>115</v>
          </cell>
          <cell r="H703">
            <v>122</v>
          </cell>
          <cell r="I703">
            <v>123</v>
          </cell>
          <cell r="J703">
            <v>120</v>
          </cell>
          <cell r="K703">
            <v>117</v>
          </cell>
          <cell r="L703">
            <v>124</v>
          </cell>
          <cell r="M703">
            <v>116</v>
          </cell>
          <cell r="N703">
            <v>116</v>
          </cell>
        </row>
        <row r="704">
          <cell r="B704">
            <v>158</v>
          </cell>
          <cell r="C704">
            <v>155</v>
          </cell>
          <cell r="D704">
            <v>154</v>
          </cell>
          <cell r="E704">
            <v>156</v>
          </cell>
          <cell r="F704">
            <v>146</v>
          </cell>
          <cell r="G704">
            <v>141</v>
          </cell>
          <cell r="H704">
            <v>137</v>
          </cell>
          <cell r="I704">
            <v>132</v>
          </cell>
          <cell r="J704">
            <v>133</v>
          </cell>
          <cell r="K704">
            <v>136</v>
          </cell>
          <cell r="L704">
            <v>133</v>
          </cell>
          <cell r="M704">
            <v>140</v>
          </cell>
          <cell r="N704">
            <v>140</v>
          </cell>
        </row>
        <row r="705">
          <cell r="B705">
            <v>26</v>
          </cell>
          <cell r="C705">
            <v>25</v>
          </cell>
          <cell r="D705">
            <v>23</v>
          </cell>
          <cell r="E705">
            <v>21</v>
          </cell>
          <cell r="F705">
            <v>20</v>
          </cell>
          <cell r="G705">
            <v>17</v>
          </cell>
          <cell r="H705">
            <v>19</v>
          </cell>
          <cell r="I705">
            <v>21</v>
          </cell>
          <cell r="J705">
            <v>20</v>
          </cell>
          <cell r="K705">
            <v>20</v>
          </cell>
          <cell r="L705">
            <v>23</v>
          </cell>
          <cell r="M705">
            <v>21</v>
          </cell>
          <cell r="N705">
            <v>21</v>
          </cell>
        </row>
        <row r="706">
          <cell r="B706">
            <v>58</v>
          </cell>
          <cell r="C706">
            <v>53</v>
          </cell>
          <cell r="D706">
            <v>52</v>
          </cell>
          <cell r="E706">
            <v>45</v>
          </cell>
          <cell r="F706">
            <v>41</v>
          </cell>
          <cell r="G706">
            <v>42</v>
          </cell>
          <cell r="H706">
            <v>39</v>
          </cell>
          <cell r="I706">
            <v>40</v>
          </cell>
          <cell r="J706">
            <v>44</v>
          </cell>
          <cell r="K706">
            <v>48</v>
          </cell>
          <cell r="L706">
            <v>47</v>
          </cell>
          <cell r="M706">
            <v>54</v>
          </cell>
          <cell r="N706">
            <v>54</v>
          </cell>
        </row>
        <row r="707">
          <cell r="B707">
            <v>7</v>
          </cell>
          <cell r="C707">
            <v>6</v>
          </cell>
          <cell r="D707">
            <v>8</v>
          </cell>
          <cell r="E707">
            <v>13</v>
          </cell>
          <cell r="F707">
            <v>6</v>
          </cell>
          <cell r="G707">
            <v>12</v>
          </cell>
          <cell r="H707">
            <v>9</v>
          </cell>
          <cell r="I707">
            <v>5</v>
          </cell>
          <cell r="J707">
            <v>8</v>
          </cell>
          <cell r="K707">
            <v>14</v>
          </cell>
          <cell r="L707">
            <v>2</v>
          </cell>
          <cell r="M707">
            <v>6</v>
          </cell>
          <cell r="N707">
            <v>71</v>
          </cell>
        </row>
        <row r="708">
          <cell r="B708">
            <v>12</v>
          </cell>
          <cell r="C708">
            <v>15</v>
          </cell>
          <cell r="D708">
            <v>11</v>
          </cell>
          <cell r="E708">
            <v>11</v>
          </cell>
          <cell r="F708">
            <v>8</v>
          </cell>
          <cell r="G708">
            <v>10</v>
          </cell>
          <cell r="H708">
            <v>9</v>
          </cell>
          <cell r="I708">
            <v>10</v>
          </cell>
          <cell r="J708">
            <v>14</v>
          </cell>
          <cell r="K708">
            <v>8</v>
          </cell>
          <cell r="L708">
            <v>9</v>
          </cell>
          <cell r="M708">
            <v>12</v>
          </cell>
          <cell r="N708">
            <v>152</v>
          </cell>
        </row>
        <row r="709">
          <cell r="B709">
            <v>1</v>
          </cell>
          <cell r="C709">
            <v>2</v>
          </cell>
          <cell r="D709">
            <v>1</v>
          </cell>
          <cell r="E709">
            <v>0</v>
          </cell>
          <cell r="F709">
            <v>0</v>
          </cell>
          <cell r="G709">
            <v>3</v>
          </cell>
          <cell r="H709">
            <v>3</v>
          </cell>
          <cell r="I709">
            <v>1</v>
          </cell>
          <cell r="J709">
            <v>2</v>
          </cell>
          <cell r="K709">
            <v>9</v>
          </cell>
          <cell r="L709">
            <v>0</v>
          </cell>
          <cell r="M709">
            <v>1</v>
          </cell>
          <cell r="N709">
            <v>22</v>
          </cell>
        </row>
        <row r="710">
          <cell r="B710">
            <v>3</v>
          </cell>
          <cell r="C710">
            <v>2</v>
          </cell>
          <cell r="D710">
            <v>0</v>
          </cell>
          <cell r="E710">
            <v>0</v>
          </cell>
          <cell r="F710">
            <v>3</v>
          </cell>
          <cell r="G710">
            <v>3</v>
          </cell>
          <cell r="H710">
            <v>7</v>
          </cell>
          <cell r="I710">
            <v>5</v>
          </cell>
          <cell r="J710">
            <v>5</v>
          </cell>
          <cell r="K710">
            <v>2</v>
          </cell>
          <cell r="L710">
            <v>7</v>
          </cell>
          <cell r="M710">
            <v>5</v>
          </cell>
          <cell r="N710">
            <v>44</v>
          </cell>
        </row>
        <row r="711">
          <cell r="B711">
            <v>6</v>
          </cell>
          <cell r="C711">
            <v>9</v>
          </cell>
          <cell r="D711">
            <v>7</v>
          </cell>
          <cell r="E711">
            <v>13</v>
          </cell>
          <cell r="F711">
            <v>6</v>
          </cell>
          <cell r="G711">
            <v>5</v>
          </cell>
          <cell r="H711">
            <v>8</v>
          </cell>
          <cell r="I711">
            <v>8</v>
          </cell>
          <cell r="J711">
            <v>11</v>
          </cell>
          <cell r="K711">
            <v>8</v>
          </cell>
          <cell r="L711">
            <v>10</v>
          </cell>
          <cell r="M711">
            <v>8</v>
          </cell>
          <cell r="N711">
            <v>80</v>
          </cell>
        </row>
        <row r="712">
          <cell r="B712">
            <v>16</v>
          </cell>
          <cell r="C712">
            <v>16</v>
          </cell>
          <cell r="D712">
            <v>9</v>
          </cell>
          <cell r="E712">
            <v>19</v>
          </cell>
          <cell r="F712">
            <v>12</v>
          </cell>
          <cell r="G712">
            <v>14</v>
          </cell>
          <cell r="H712">
            <v>14</v>
          </cell>
          <cell r="I712">
            <v>9</v>
          </cell>
          <cell r="J712">
            <v>8</v>
          </cell>
          <cell r="K712">
            <v>17</v>
          </cell>
          <cell r="L712">
            <v>13</v>
          </cell>
          <cell r="M712">
            <v>14</v>
          </cell>
          <cell r="N712">
            <v>180</v>
          </cell>
        </row>
        <row r="713">
          <cell r="B713">
            <v>1</v>
          </cell>
          <cell r="C713">
            <v>3</v>
          </cell>
          <cell r="D713">
            <v>4</v>
          </cell>
          <cell r="E713">
            <v>0</v>
          </cell>
          <cell r="F713">
            <v>3</v>
          </cell>
          <cell r="G713">
            <v>1</v>
          </cell>
          <cell r="H713">
            <v>1</v>
          </cell>
          <cell r="I713">
            <v>2</v>
          </cell>
          <cell r="J713">
            <v>2</v>
          </cell>
          <cell r="K713">
            <v>2</v>
          </cell>
          <cell r="L713">
            <v>2</v>
          </cell>
          <cell r="M713">
            <v>3</v>
          </cell>
          <cell r="N713">
            <v>24</v>
          </cell>
        </row>
        <row r="714">
          <cell r="B714">
            <v>8</v>
          </cell>
          <cell r="C714">
            <v>5</v>
          </cell>
          <cell r="D714">
            <v>9</v>
          </cell>
          <cell r="E714">
            <v>2</v>
          </cell>
          <cell r="F714">
            <v>2</v>
          </cell>
          <cell r="G714">
            <v>6</v>
          </cell>
          <cell r="H714">
            <v>6</v>
          </cell>
          <cell r="I714">
            <v>1</v>
          </cell>
          <cell r="J714">
            <v>1</v>
          </cell>
          <cell r="K714">
            <v>2</v>
          </cell>
          <cell r="L714">
            <v>1</v>
          </cell>
          <cell r="M714">
            <v>4</v>
          </cell>
          <cell r="N714">
            <v>47</v>
          </cell>
        </row>
        <row r="715">
          <cell r="B715">
            <v>3</v>
          </cell>
          <cell r="C715">
            <v>4</v>
          </cell>
          <cell r="D715">
            <v>4</v>
          </cell>
          <cell r="E715">
            <v>13</v>
          </cell>
          <cell r="F715">
            <v>3</v>
          </cell>
          <cell r="G715">
            <v>1</v>
          </cell>
          <cell r="H715">
            <v>6</v>
          </cell>
          <cell r="I715">
            <v>5</v>
          </cell>
          <cell r="J715">
            <v>6</v>
          </cell>
          <cell r="K715">
            <v>5</v>
          </cell>
          <cell r="L715">
            <v>4</v>
          </cell>
          <cell r="M715">
            <v>4</v>
          </cell>
          <cell r="N715">
            <v>45</v>
          </cell>
        </row>
        <row r="716">
          <cell r="B716">
            <v>7</v>
          </cell>
          <cell r="C716">
            <v>9</v>
          </cell>
          <cell r="D716">
            <v>5</v>
          </cell>
          <cell r="E716">
            <v>6</v>
          </cell>
          <cell r="F716">
            <v>5</v>
          </cell>
          <cell r="G716">
            <v>5</v>
          </cell>
          <cell r="H716">
            <v>4</v>
          </cell>
          <cell r="I716">
            <v>4</v>
          </cell>
          <cell r="J716">
            <v>4</v>
          </cell>
          <cell r="K716">
            <v>9</v>
          </cell>
          <cell r="L716">
            <v>5</v>
          </cell>
          <cell r="M716">
            <v>5</v>
          </cell>
          <cell r="N716">
            <v>81</v>
          </cell>
        </row>
        <row r="717">
          <cell r="B717">
            <v>0</v>
          </cell>
          <cell r="C717">
            <v>2</v>
          </cell>
          <cell r="D717">
            <v>3</v>
          </cell>
          <cell r="E717">
            <v>0</v>
          </cell>
          <cell r="F717">
            <v>3</v>
          </cell>
          <cell r="G717">
            <v>1</v>
          </cell>
          <cell r="H717">
            <v>1</v>
          </cell>
          <cell r="I717">
            <v>2</v>
          </cell>
          <cell r="J717">
            <v>2</v>
          </cell>
          <cell r="K717">
            <v>3</v>
          </cell>
          <cell r="L717">
            <v>2</v>
          </cell>
          <cell r="M717">
            <v>1</v>
          </cell>
          <cell r="N717">
            <v>20</v>
          </cell>
        </row>
        <row r="718">
          <cell r="B718">
            <v>3</v>
          </cell>
          <cell r="C718">
            <v>3</v>
          </cell>
          <cell r="D718">
            <v>9</v>
          </cell>
          <cell r="E718">
            <v>0</v>
          </cell>
          <cell r="F718">
            <v>2</v>
          </cell>
          <cell r="G718">
            <v>4</v>
          </cell>
          <cell r="H718">
            <v>3</v>
          </cell>
          <cell r="I718">
            <v>0</v>
          </cell>
          <cell r="J718">
            <v>1</v>
          </cell>
          <cell r="K718">
            <v>0</v>
          </cell>
          <cell r="L718">
            <v>1</v>
          </cell>
          <cell r="M718">
            <v>2</v>
          </cell>
          <cell r="N718">
            <v>28</v>
          </cell>
        </row>
        <row r="719">
          <cell r="B719">
            <v>3</v>
          </cell>
          <cell r="C719">
            <v>3</v>
          </cell>
          <cell r="D719">
            <v>2</v>
          </cell>
          <cell r="E719">
            <v>0</v>
          </cell>
          <cell r="F719">
            <v>3</v>
          </cell>
          <cell r="G719">
            <v>3</v>
          </cell>
          <cell r="H719">
            <v>2</v>
          </cell>
          <cell r="I719">
            <v>3</v>
          </cell>
          <cell r="J719">
            <v>3</v>
          </cell>
          <cell r="K719">
            <v>0</v>
          </cell>
          <cell r="L719">
            <v>5</v>
          </cell>
          <cell r="M719">
            <v>3</v>
          </cell>
          <cell r="N719">
            <v>24</v>
          </cell>
        </row>
        <row r="720">
          <cell r="B720">
            <v>8</v>
          </cell>
          <cell r="C720">
            <v>6</v>
          </cell>
          <cell r="D720">
            <v>4</v>
          </cell>
          <cell r="E720">
            <v>9</v>
          </cell>
          <cell r="F720">
            <v>6</v>
          </cell>
          <cell r="G720">
            <v>6</v>
          </cell>
          <cell r="H720">
            <v>7</v>
          </cell>
          <cell r="I720">
            <v>4</v>
          </cell>
          <cell r="J720">
            <v>2</v>
          </cell>
          <cell r="K720">
            <v>7</v>
          </cell>
          <cell r="L720">
            <v>7</v>
          </cell>
          <cell r="M720">
            <v>8</v>
          </cell>
          <cell r="N720">
            <v>80</v>
          </cell>
        </row>
        <row r="721">
          <cell r="B721">
            <v>1</v>
          </cell>
          <cell r="C721">
            <v>0</v>
          </cell>
          <cell r="D721">
            <v>1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1</v>
          </cell>
          <cell r="N721">
            <v>3</v>
          </cell>
        </row>
        <row r="722">
          <cell r="B722">
            <v>0</v>
          </cell>
          <cell r="C722">
            <v>1</v>
          </cell>
          <cell r="D722">
            <v>0</v>
          </cell>
          <cell r="E722">
            <v>2</v>
          </cell>
          <cell r="F722">
            <v>0</v>
          </cell>
          <cell r="G722">
            <v>0</v>
          </cell>
          <cell r="H722">
            <v>2</v>
          </cell>
          <cell r="I722">
            <v>1</v>
          </cell>
          <cell r="J722">
            <v>0</v>
          </cell>
          <cell r="K722">
            <v>2</v>
          </cell>
          <cell r="L722">
            <v>0</v>
          </cell>
          <cell r="M722">
            <v>2</v>
          </cell>
          <cell r="N722">
            <v>10</v>
          </cell>
        </row>
        <row r="723">
          <cell r="B723">
            <v>0</v>
          </cell>
          <cell r="C723">
            <v>1</v>
          </cell>
          <cell r="D723">
            <v>1</v>
          </cell>
          <cell r="E723">
            <v>1</v>
          </cell>
          <cell r="F723">
            <v>1</v>
          </cell>
          <cell r="G723">
            <v>1</v>
          </cell>
          <cell r="H723">
            <v>0</v>
          </cell>
          <cell r="I723">
            <v>0</v>
          </cell>
          <cell r="J723">
            <v>2</v>
          </cell>
          <cell r="K723">
            <v>1</v>
          </cell>
          <cell r="L723">
            <v>0</v>
          </cell>
          <cell r="M723">
            <v>1</v>
          </cell>
          <cell r="N723">
            <v>9</v>
          </cell>
        </row>
        <row r="724">
          <cell r="B724">
            <v>6</v>
          </cell>
          <cell r="C724">
            <v>1</v>
          </cell>
          <cell r="D724">
            <v>0</v>
          </cell>
          <cell r="E724">
            <v>3</v>
          </cell>
          <cell r="F724">
            <v>0</v>
          </cell>
          <cell r="G724">
            <v>3</v>
          </cell>
          <cell r="H724">
            <v>3</v>
          </cell>
          <cell r="I724">
            <v>1</v>
          </cell>
          <cell r="J724">
            <v>3</v>
          </cell>
          <cell r="K724">
            <v>2</v>
          </cell>
          <cell r="L724">
            <v>2</v>
          </cell>
          <cell r="M724">
            <v>1</v>
          </cell>
          <cell r="N724">
            <v>25</v>
          </cell>
        </row>
        <row r="725">
          <cell r="B725">
            <v>0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  <cell r="M725">
            <v>0</v>
          </cell>
          <cell r="N725">
            <v>0</v>
          </cell>
        </row>
        <row r="726">
          <cell r="B726">
            <v>0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2</v>
          </cell>
          <cell r="H726">
            <v>1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1</v>
          </cell>
          <cell r="N726">
            <v>4</v>
          </cell>
        </row>
        <row r="727">
          <cell r="B727">
            <v>113</v>
          </cell>
          <cell r="C727">
            <v>112</v>
          </cell>
          <cell r="D727">
            <v>113</v>
          </cell>
          <cell r="E727">
            <v>115</v>
          </cell>
          <cell r="F727">
            <v>115</v>
          </cell>
          <cell r="G727">
            <v>122</v>
          </cell>
          <cell r="H727">
            <v>123</v>
          </cell>
          <cell r="I727">
            <v>120</v>
          </cell>
          <cell r="J727">
            <v>117</v>
          </cell>
          <cell r="K727">
            <v>124</v>
          </cell>
          <cell r="L727">
            <v>116</v>
          </cell>
          <cell r="M727">
            <v>114</v>
          </cell>
          <cell r="N727">
            <v>114</v>
          </cell>
        </row>
        <row r="728">
          <cell r="B728">
            <v>155</v>
          </cell>
          <cell r="C728">
            <v>154</v>
          </cell>
          <cell r="D728">
            <v>156</v>
          </cell>
          <cell r="E728">
            <v>146</v>
          </cell>
          <cell r="F728">
            <v>141</v>
          </cell>
          <cell r="G728">
            <v>137</v>
          </cell>
          <cell r="H728">
            <v>132</v>
          </cell>
          <cell r="I728">
            <v>133</v>
          </cell>
          <cell r="J728">
            <v>139</v>
          </cell>
          <cell r="K728">
            <v>133</v>
          </cell>
          <cell r="L728">
            <v>129</v>
          </cell>
          <cell r="M728">
            <v>138</v>
          </cell>
          <cell r="N728">
            <v>138</v>
          </cell>
        </row>
        <row r="729">
          <cell r="B729">
            <v>25</v>
          </cell>
          <cell r="C729">
            <v>23</v>
          </cell>
          <cell r="D729">
            <v>20</v>
          </cell>
          <cell r="E729">
            <v>20</v>
          </cell>
          <cell r="F729">
            <v>17</v>
          </cell>
          <cell r="G729">
            <v>19</v>
          </cell>
          <cell r="H729">
            <v>21</v>
          </cell>
          <cell r="I729">
            <v>20</v>
          </cell>
          <cell r="J729">
            <v>20</v>
          </cell>
          <cell r="K729">
            <v>23</v>
          </cell>
          <cell r="L729">
            <v>21</v>
          </cell>
          <cell r="M729">
            <v>19</v>
          </cell>
          <cell r="N729">
            <v>19</v>
          </cell>
        </row>
        <row r="730">
          <cell r="B730">
            <v>53</v>
          </cell>
          <cell r="C730">
            <v>52</v>
          </cell>
          <cell r="D730">
            <v>43</v>
          </cell>
          <cell r="E730">
            <v>41</v>
          </cell>
          <cell r="F730">
            <v>42</v>
          </cell>
          <cell r="G730">
            <v>39</v>
          </cell>
          <cell r="H730">
            <v>40</v>
          </cell>
          <cell r="I730">
            <v>44</v>
          </cell>
          <cell r="J730">
            <v>48</v>
          </cell>
          <cell r="K730">
            <v>48</v>
          </cell>
          <cell r="L730">
            <v>54</v>
          </cell>
          <cell r="M730">
            <v>55</v>
          </cell>
          <cell r="N730">
            <v>55</v>
          </cell>
        </row>
        <row r="731">
          <cell r="B731">
            <v>1</v>
          </cell>
          <cell r="C731">
            <v>1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  <cell r="M731">
            <v>3</v>
          </cell>
          <cell r="N731">
            <v>5</v>
          </cell>
        </row>
        <row r="733">
          <cell r="B733">
            <v>0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</row>
        <row r="734">
          <cell r="B734">
            <v>0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</row>
        <row r="735">
          <cell r="B735">
            <v>0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</row>
        <row r="736">
          <cell r="B736">
            <v>0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1</v>
          </cell>
          <cell r="I736">
            <v>1</v>
          </cell>
          <cell r="J736">
            <v>0</v>
          </cell>
          <cell r="K736">
            <v>1</v>
          </cell>
          <cell r="L736">
            <v>0</v>
          </cell>
          <cell r="M736">
            <v>0</v>
          </cell>
          <cell r="N736">
            <v>3</v>
          </cell>
        </row>
        <row r="737">
          <cell r="B737">
            <v>2</v>
          </cell>
          <cell r="C737">
            <v>2</v>
          </cell>
          <cell r="D737">
            <v>2</v>
          </cell>
          <cell r="E737">
            <v>2</v>
          </cell>
          <cell r="F737">
            <v>2</v>
          </cell>
          <cell r="G737">
            <v>2</v>
          </cell>
          <cell r="H737">
            <v>2</v>
          </cell>
          <cell r="I737">
            <v>3</v>
          </cell>
          <cell r="J737">
            <v>2</v>
          </cell>
          <cell r="K737">
            <v>0</v>
          </cell>
          <cell r="L737">
            <v>2</v>
          </cell>
          <cell r="M737">
            <v>2</v>
          </cell>
          <cell r="N737">
            <v>22</v>
          </cell>
        </row>
        <row r="738">
          <cell r="B738">
            <v>1</v>
          </cell>
          <cell r="C738">
            <v>1</v>
          </cell>
          <cell r="D738">
            <v>1</v>
          </cell>
          <cell r="E738">
            <v>1</v>
          </cell>
          <cell r="F738">
            <v>1</v>
          </cell>
          <cell r="G738">
            <v>1</v>
          </cell>
          <cell r="H738">
            <v>1</v>
          </cell>
          <cell r="I738">
            <v>0</v>
          </cell>
          <cell r="J738">
            <v>1</v>
          </cell>
          <cell r="K738">
            <v>1</v>
          </cell>
          <cell r="L738">
            <v>1</v>
          </cell>
          <cell r="M738">
            <v>1</v>
          </cell>
          <cell r="N738">
            <v>12</v>
          </cell>
        </row>
        <row r="739">
          <cell r="B739">
            <v>0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  <cell r="M739">
            <v>0</v>
          </cell>
          <cell r="N739">
            <v>0</v>
          </cell>
        </row>
        <row r="740">
          <cell r="B740">
            <v>0</v>
          </cell>
        </row>
        <row r="741">
          <cell r="B741">
            <v>11880</v>
          </cell>
          <cell r="C741">
            <v>8202.65</v>
          </cell>
          <cell r="D741">
            <v>10767</v>
          </cell>
          <cell r="E741">
            <v>12014</v>
          </cell>
          <cell r="F741">
            <v>10962</v>
          </cell>
          <cell r="G741">
            <v>8320</v>
          </cell>
          <cell r="H741">
            <v>7864</v>
          </cell>
          <cell r="I741">
            <v>9815</v>
          </cell>
          <cell r="J741">
            <v>10818</v>
          </cell>
          <cell r="K741">
            <v>8982.5</v>
          </cell>
          <cell r="L741">
            <v>11437</v>
          </cell>
          <cell r="M741">
            <v>12036.6</v>
          </cell>
          <cell r="N741">
            <v>123098.75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workbookViewId="0">
      <selection sqref="A1:H1"/>
    </sheetView>
  </sheetViews>
  <sheetFormatPr defaultRowHeight="14.5" x14ac:dyDescent="0.35"/>
  <cols>
    <col min="1" max="1" width="24.90625" customWidth="1"/>
    <col min="2" max="2" width="10.453125" bestFit="1" customWidth="1"/>
    <col min="3" max="3" width="11.7265625" customWidth="1"/>
    <col min="4" max="4" width="11.36328125" customWidth="1"/>
    <col min="5" max="5" width="12.453125" customWidth="1"/>
    <col min="6" max="6" width="11.81640625" customWidth="1"/>
    <col min="7" max="7" width="13.1796875" customWidth="1"/>
    <col min="8" max="8" width="12.90625" customWidth="1"/>
  </cols>
  <sheetData>
    <row r="1" spans="1:8" x14ac:dyDescent="0.35">
      <c r="A1" s="58" t="s">
        <v>0</v>
      </c>
      <c r="B1" s="59"/>
      <c r="C1" s="59"/>
      <c r="D1" s="59"/>
      <c r="E1" s="59"/>
      <c r="F1" s="59"/>
      <c r="G1" s="60"/>
      <c r="H1" s="61"/>
    </row>
    <row r="2" spans="1:8" x14ac:dyDescent="0.35">
      <c r="A2" s="62" t="s">
        <v>1</v>
      </c>
      <c r="B2" s="63"/>
      <c r="C2" s="63"/>
      <c r="D2" s="63"/>
      <c r="E2" s="63"/>
      <c r="F2" s="63"/>
      <c r="G2" s="60"/>
      <c r="H2" s="61"/>
    </row>
    <row r="3" spans="1:8" ht="65.5" x14ac:dyDescent="0.35">
      <c r="A3" s="1" t="s">
        <v>2</v>
      </c>
      <c r="B3" s="1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</row>
    <row r="4" spans="1:8" x14ac:dyDescent="0.35">
      <c r="A4" s="3" t="s">
        <v>10</v>
      </c>
      <c r="B4" s="3"/>
      <c r="C4" s="17"/>
      <c r="D4" s="17"/>
      <c r="E4" s="17"/>
      <c r="F4" s="17"/>
      <c r="G4" s="17"/>
      <c r="H4" s="17"/>
    </row>
    <row r="5" spans="1:8" x14ac:dyDescent="0.35">
      <c r="A5" s="4" t="s">
        <v>11</v>
      </c>
      <c r="B5" s="11" t="s">
        <v>12</v>
      </c>
      <c r="C5" s="17"/>
      <c r="D5" s="17">
        <v>11</v>
      </c>
      <c r="E5" s="18">
        <f>SUM('[1]Dist 1'!N30:N33)</f>
        <v>11</v>
      </c>
      <c r="F5" s="18">
        <f>SUM(E5-D5)</f>
        <v>0</v>
      </c>
      <c r="G5" s="17">
        <f>SUM('[1]Dist 1'!N30,'[1]Dist 1'!N32)</f>
        <v>10</v>
      </c>
      <c r="H5" s="17">
        <f>SUM('[1]Dist 1'!N31,'[1]Dist 1'!N33)</f>
        <v>1</v>
      </c>
    </row>
    <row r="6" spans="1:8" x14ac:dyDescent="0.35">
      <c r="A6" s="4" t="s">
        <v>13</v>
      </c>
      <c r="B6" s="11" t="s">
        <v>12</v>
      </c>
      <c r="C6" s="17"/>
      <c r="D6" s="17">
        <v>28</v>
      </c>
      <c r="E6" s="18">
        <f>SUM('[1]Dist 1'!N71:N74)</f>
        <v>25</v>
      </c>
      <c r="F6" s="18">
        <f t="shared" ref="F6:F63" si="0">SUM(E6-D6)</f>
        <v>-3</v>
      </c>
      <c r="G6" s="17">
        <f>SUM('[1]Dist 1'!N71,'[1]Dist 1'!N73)</f>
        <v>24</v>
      </c>
      <c r="H6" s="17">
        <f>SUM('[1]Dist 1'!N72,'[1]Dist 1'!N74)</f>
        <v>1</v>
      </c>
    </row>
    <row r="7" spans="1:8" x14ac:dyDescent="0.35">
      <c r="A7" s="4" t="s">
        <v>14</v>
      </c>
      <c r="B7" s="11" t="s">
        <v>12</v>
      </c>
      <c r="C7" s="17"/>
      <c r="D7" s="17">
        <v>45</v>
      </c>
      <c r="E7" s="17">
        <f>SUM('[1]Dist 1'!N153:N156)</f>
        <v>43</v>
      </c>
      <c r="F7" s="18">
        <f t="shared" si="0"/>
        <v>-2</v>
      </c>
      <c r="G7" s="17">
        <f>SUM('[1]Dist 1'!N153,'[1]Dist 1'!N155)</f>
        <v>43</v>
      </c>
      <c r="H7" s="17">
        <f>SUM('[1]Dist 1'!N154,'[1]Dist 1'!N156)</f>
        <v>0</v>
      </c>
    </row>
    <row r="8" spans="1:8" x14ac:dyDescent="0.35">
      <c r="A8" s="6" t="s">
        <v>14</v>
      </c>
      <c r="B8" s="7" t="s">
        <v>15</v>
      </c>
      <c r="C8" s="17"/>
      <c r="D8" s="17">
        <v>45</v>
      </c>
      <c r="E8" s="17">
        <f>SUM('[1]Dist 1'!N194:N197)</f>
        <v>34</v>
      </c>
      <c r="F8" s="18">
        <f t="shared" si="0"/>
        <v>-11</v>
      </c>
      <c r="G8" s="17">
        <f>SUM('[1]Dist 1'!N194,'[1]Dist 1'!N196)</f>
        <v>0</v>
      </c>
      <c r="H8" s="17">
        <f>SUM('[1]Dist 1'!N195,'[1]Dist 1'!N197)</f>
        <v>34</v>
      </c>
    </row>
    <row r="9" spans="1:8" x14ac:dyDescent="0.35">
      <c r="A9" s="4" t="s">
        <v>16</v>
      </c>
      <c r="B9" s="7" t="s">
        <v>12</v>
      </c>
      <c r="C9" s="17"/>
      <c r="D9" s="17">
        <v>9</v>
      </c>
      <c r="E9" s="17">
        <f>SUM(G9,H9)</f>
        <v>8</v>
      </c>
      <c r="F9" s="18">
        <f t="shared" si="0"/>
        <v>-1</v>
      </c>
      <c r="G9" s="17">
        <f>SUM('[1]Dist 1'!N317,'[1]Dist 1'!N319)</f>
        <v>6</v>
      </c>
      <c r="H9" s="17">
        <f>SUM('[1]Dist 1'!N318,'[1]Dist 1'!N320)</f>
        <v>2</v>
      </c>
    </row>
    <row r="10" spans="1:8" x14ac:dyDescent="0.35">
      <c r="A10" s="8" t="s">
        <v>17</v>
      </c>
      <c r="B10" s="19"/>
      <c r="C10" s="17">
        <v>5</v>
      </c>
      <c r="D10" s="17">
        <f>SUM(D5:D9)</f>
        <v>138</v>
      </c>
      <c r="E10" s="18">
        <f>SUM(E5:E9)</f>
        <v>121</v>
      </c>
      <c r="F10" s="18">
        <f>SUM(F5:F9)</f>
        <v>-17</v>
      </c>
      <c r="G10" s="17">
        <f>SUM(G5:G9)</f>
        <v>83</v>
      </c>
      <c r="H10" s="17">
        <f>SUM(H5:H9)</f>
        <v>38</v>
      </c>
    </row>
    <row r="11" spans="1:8" x14ac:dyDescent="0.35">
      <c r="A11" s="3" t="s">
        <v>18</v>
      </c>
      <c r="B11" s="3"/>
      <c r="C11" s="17"/>
      <c r="D11" s="17"/>
      <c r="E11" s="17"/>
      <c r="F11" s="18"/>
      <c r="G11" s="17"/>
      <c r="H11" s="17"/>
    </row>
    <row r="12" spans="1:8" x14ac:dyDescent="0.35">
      <c r="A12" s="4" t="s">
        <v>19</v>
      </c>
      <c r="B12" s="11" t="s">
        <v>12</v>
      </c>
      <c r="C12" s="17"/>
      <c r="D12" s="17">
        <v>13</v>
      </c>
      <c r="E12" s="17">
        <f>SUM('[1]Dist 2'!N30:N33)</f>
        <v>11</v>
      </c>
      <c r="F12" s="18">
        <f t="shared" si="0"/>
        <v>-2</v>
      </c>
      <c r="G12" s="17">
        <f>SUM('[1]Dist 2'!N30,'[1]Dist 2'!N32)</f>
        <v>11</v>
      </c>
      <c r="H12" s="17">
        <f>SUM('[1]Dist 2'!N31,'[1]Dist 2'!N33)</f>
        <v>0</v>
      </c>
    </row>
    <row r="13" spans="1:8" x14ac:dyDescent="0.35">
      <c r="A13" s="4" t="s">
        <v>20</v>
      </c>
      <c r="B13" s="11" t="s">
        <v>12</v>
      </c>
      <c r="C13" s="17"/>
      <c r="D13" s="17">
        <v>22</v>
      </c>
      <c r="E13" s="17">
        <f>SUM('[1]Dist 2'!N153:N156)</f>
        <v>20</v>
      </c>
      <c r="F13" s="18">
        <f t="shared" si="0"/>
        <v>-2</v>
      </c>
      <c r="G13" s="17">
        <f>SUM('[1]Dist 2'!N153,'[1]Dist 2'!N155)</f>
        <v>17</v>
      </c>
      <c r="H13" s="17">
        <f>SUM('[1]Dist 2'!N154,'[1]Dist 2'!N156)</f>
        <v>3</v>
      </c>
    </row>
    <row r="14" spans="1:8" x14ac:dyDescent="0.35">
      <c r="A14" s="4" t="s">
        <v>21</v>
      </c>
      <c r="B14" s="11" t="s">
        <v>12</v>
      </c>
      <c r="C14" s="17"/>
      <c r="D14" s="17">
        <v>20</v>
      </c>
      <c r="E14" s="17">
        <f>SUM('[1]Dist 2'!N194:N197)</f>
        <v>19</v>
      </c>
      <c r="F14" s="18">
        <f t="shared" si="0"/>
        <v>-1</v>
      </c>
      <c r="G14" s="17">
        <f>SUM('[1]Dist 2'!N194,'[1]Dist 2'!N196)</f>
        <v>19</v>
      </c>
      <c r="H14" s="17">
        <f>SUM('[1]Dist 2'!N195,'[1]Dist 2'!N197)</f>
        <v>0</v>
      </c>
    </row>
    <row r="15" spans="1:8" x14ac:dyDescent="0.35">
      <c r="A15" s="4" t="s">
        <v>21</v>
      </c>
      <c r="B15" s="11" t="s">
        <v>15</v>
      </c>
      <c r="C15" s="17"/>
      <c r="D15" s="17">
        <v>13</v>
      </c>
      <c r="E15" s="17">
        <f>SUM('[1]Dist 2'!N235:N238)</f>
        <v>11</v>
      </c>
      <c r="F15" s="18">
        <f t="shared" si="0"/>
        <v>-2</v>
      </c>
      <c r="G15" s="17">
        <f>SUM('[1]Dist 2'!N235,'[1]Dist 2'!N237)</f>
        <v>6</v>
      </c>
      <c r="H15" s="17">
        <f>SUM('[1]Dist 2'!N238,'[1]Dist 2'!N236)</f>
        <v>5</v>
      </c>
    </row>
    <row r="16" spans="1:8" ht="25" x14ac:dyDescent="0.35">
      <c r="A16" s="4" t="s">
        <v>22</v>
      </c>
      <c r="B16" s="11" t="s">
        <v>23</v>
      </c>
      <c r="C16" s="17"/>
      <c r="D16" s="17">
        <v>2</v>
      </c>
      <c r="E16" s="17">
        <f>SUM('[1]Dist 2'!N317:N320)</f>
        <v>0</v>
      </c>
      <c r="F16" s="18">
        <f t="shared" si="0"/>
        <v>-2</v>
      </c>
      <c r="G16" s="17">
        <f>SUM('[1]Dist 2'!N317,'[1]Dist 2'!N319)</f>
        <v>0</v>
      </c>
      <c r="H16" s="17">
        <f>SUM('[1]Dist 2'!N318,'[1]Dist 2'!N320)</f>
        <v>0</v>
      </c>
    </row>
    <row r="17" spans="1:8" x14ac:dyDescent="0.35">
      <c r="A17" s="4" t="s">
        <v>24</v>
      </c>
      <c r="B17" s="11" t="s">
        <v>25</v>
      </c>
      <c r="C17" s="17"/>
      <c r="D17" s="17">
        <v>4</v>
      </c>
      <c r="E17" s="17">
        <f>SUM(G17,H17)</f>
        <v>16</v>
      </c>
      <c r="F17" s="18">
        <f t="shared" si="0"/>
        <v>12</v>
      </c>
      <c r="G17" s="17">
        <f>SUM(('[1]Dist 2'!N358,'[1]Dist 2'!N360))</f>
        <v>10</v>
      </c>
      <c r="H17" s="17">
        <f>SUM('[1]Dist 2'!N359,'[1]Dist 2'!N361)</f>
        <v>6</v>
      </c>
    </row>
    <row r="18" spans="1:8" x14ac:dyDescent="0.35">
      <c r="A18" s="8" t="s">
        <v>17</v>
      </c>
      <c r="B18" s="8"/>
      <c r="C18" s="17">
        <v>6</v>
      </c>
      <c r="D18" s="17">
        <f>SUM(D12:D17)</f>
        <v>74</v>
      </c>
      <c r="E18" s="17">
        <f>SUM(E12:E17)</f>
        <v>77</v>
      </c>
      <c r="F18" s="18">
        <f>SUM(F12,F13,F14,F15,F16,F17)</f>
        <v>3</v>
      </c>
      <c r="G18" s="17">
        <f>SUM(G12:G17)</f>
        <v>63</v>
      </c>
      <c r="H18" s="17">
        <f>SUM(H12:H17)</f>
        <v>14</v>
      </c>
    </row>
    <row r="19" spans="1:8" x14ac:dyDescent="0.35">
      <c r="A19" s="9" t="s">
        <v>26</v>
      </c>
      <c r="B19" s="9"/>
      <c r="C19" s="17"/>
      <c r="D19" s="17"/>
      <c r="E19" s="17"/>
      <c r="F19" s="18"/>
      <c r="G19" s="17"/>
      <c r="H19" s="17"/>
    </row>
    <row r="20" spans="1:8" x14ac:dyDescent="0.35">
      <c r="A20" s="4" t="s">
        <v>27</v>
      </c>
      <c r="B20" s="11" t="s">
        <v>12</v>
      </c>
      <c r="C20" s="17"/>
      <c r="D20" s="17">
        <v>70</v>
      </c>
      <c r="E20" s="17">
        <f>SUM('[1]Dist 3'!N30:N33)</f>
        <v>50</v>
      </c>
      <c r="F20" s="18">
        <f t="shared" si="0"/>
        <v>-20</v>
      </c>
      <c r="G20" s="17">
        <f>SUM('[1]Dist 3'!N30,'[1]Dist 3'!N32)</f>
        <v>50</v>
      </c>
      <c r="H20" s="17">
        <f>SUM('[1]Dist 3'!N31,'[1]Dist 3'!N33)</f>
        <v>0</v>
      </c>
    </row>
    <row r="21" spans="1:8" x14ac:dyDescent="0.35">
      <c r="A21" s="10" t="s">
        <v>28</v>
      </c>
      <c r="B21" s="11" t="s">
        <v>15</v>
      </c>
      <c r="C21" s="17"/>
      <c r="D21" s="17">
        <v>0</v>
      </c>
      <c r="E21" s="17">
        <f>SUM(G21,H21)</f>
        <v>19</v>
      </c>
      <c r="F21" s="18">
        <v>0</v>
      </c>
      <c r="G21" s="17">
        <f>SUM('[1]Dist 3'!N112:N114)</f>
        <v>0</v>
      </c>
      <c r="H21" s="17">
        <f>SUM('[1]Dist 3'!N113:N115)</f>
        <v>19</v>
      </c>
    </row>
    <row r="22" spans="1:8" x14ac:dyDescent="0.35">
      <c r="A22" s="10" t="s">
        <v>28</v>
      </c>
      <c r="B22" s="11" t="s">
        <v>25</v>
      </c>
      <c r="C22" s="17"/>
      <c r="D22" s="17">
        <v>12</v>
      </c>
      <c r="E22" s="17">
        <f>SUM(G22,H22)</f>
        <v>20</v>
      </c>
      <c r="F22" s="18">
        <f t="shared" si="0"/>
        <v>8</v>
      </c>
      <c r="G22" s="17">
        <f>SUM('[1]Dist 3'!N153,'[1]Dist 3'!N155)</f>
        <v>14</v>
      </c>
      <c r="H22" s="17">
        <f>SUM('[1]Dist 3'!N154,'[1]Dist 3'!N156)</f>
        <v>6</v>
      </c>
    </row>
    <row r="23" spans="1:8" x14ac:dyDescent="0.35">
      <c r="A23" s="4" t="s">
        <v>29</v>
      </c>
      <c r="B23" s="11" t="s">
        <v>12</v>
      </c>
      <c r="C23" s="17"/>
      <c r="D23" s="20">
        <v>24</v>
      </c>
      <c r="E23" s="17">
        <f>SUM('[1]Dist 3'!N276:N279)</f>
        <v>16</v>
      </c>
      <c r="F23" s="18">
        <f t="shared" si="0"/>
        <v>-8</v>
      </c>
      <c r="G23" s="17">
        <f>SUM('[1]Dist 3'!N276,'[1]Dist 3'!N278)</f>
        <v>15</v>
      </c>
      <c r="H23" s="17">
        <f>SUM('[1]Dist 3'!N277,'[1]Dist 3'!N279)</f>
        <v>1</v>
      </c>
    </row>
    <row r="24" spans="1:8" x14ac:dyDescent="0.35">
      <c r="A24" s="16" t="s">
        <v>30</v>
      </c>
      <c r="B24" s="11" t="s">
        <v>12</v>
      </c>
      <c r="C24" s="17"/>
      <c r="D24" s="17">
        <v>23</v>
      </c>
      <c r="E24" s="17">
        <f>SUM('[1]Dist 3'!N317:N320)</f>
        <v>23</v>
      </c>
      <c r="F24" s="18">
        <f t="shared" si="0"/>
        <v>0</v>
      </c>
      <c r="G24" s="17">
        <f>SUM('[1]Dist 3'!N317,'[1]Dist 3'!N319)</f>
        <v>23</v>
      </c>
      <c r="H24" s="17">
        <f>SUM('[1]Dist 3'!N318,'[1]Dist 3'!N320)</f>
        <v>0</v>
      </c>
    </row>
    <row r="25" spans="1:8" x14ac:dyDescent="0.35">
      <c r="A25" s="8" t="s">
        <v>17</v>
      </c>
      <c r="B25" s="8"/>
      <c r="C25" s="17">
        <v>5</v>
      </c>
      <c r="D25" s="20">
        <f>SUM(D20:D24)</f>
        <v>129</v>
      </c>
      <c r="E25" s="17">
        <f>SUM(E20:E24)</f>
        <v>128</v>
      </c>
      <c r="F25" s="18">
        <f>SUM(F20:F24)</f>
        <v>-20</v>
      </c>
      <c r="G25" s="17">
        <f>SUM(G20:G24)</f>
        <v>102</v>
      </c>
      <c r="H25" s="17">
        <f>SUM(H20:H24)</f>
        <v>26</v>
      </c>
    </row>
    <row r="26" spans="1:8" x14ac:dyDescent="0.35">
      <c r="A26" s="3" t="s">
        <v>31</v>
      </c>
      <c r="B26" s="3"/>
      <c r="C26" s="17"/>
      <c r="D26" s="17"/>
      <c r="E26" s="17"/>
      <c r="F26" s="18"/>
      <c r="G26" s="17"/>
      <c r="H26" s="17"/>
    </row>
    <row r="27" spans="1:8" x14ac:dyDescent="0.35">
      <c r="A27" s="4" t="s">
        <v>32</v>
      </c>
      <c r="B27" s="11" t="s">
        <v>12</v>
      </c>
      <c r="C27" s="17"/>
      <c r="D27" s="17">
        <v>100</v>
      </c>
      <c r="E27" s="17">
        <f>SUM(G27,H27)</f>
        <v>102</v>
      </c>
      <c r="F27" s="18">
        <f t="shared" si="0"/>
        <v>2</v>
      </c>
      <c r="G27" s="17">
        <f>SUM('[1]Dist 4'!N30,'[1]Dist 4'!N32)</f>
        <v>102</v>
      </c>
      <c r="H27" s="17">
        <f>SUM('[1]Dist 4'!N31,'[1]Dist 4'!N33)</f>
        <v>0</v>
      </c>
    </row>
    <row r="28" spans="1:8" x14ac:dyDescent="0.35">
      <c r="A28" s="4" t="s">
        <v>33</v>
      </c>
      <c r="B28" s="11" t="s">
        <v>12</v>
      </c>
      <c r="C28" s="17"/>
      <c r="D28" s="17">
        <v>104</v>
      </c>
      <c r="E28" s="17">
        <f>SUM(G28,H28)</f>
        <v>108</v>
      </c>
      <c r="F28" s="18">
        <f t="shared" si="0"/>
        <v>4</v>
      </c>
      <c r="G28" s="17">
        <f>SUM('[1]Dist 4'!N71,'[1]Dist 4'!N73)</f>
        <v>108</v>
      </c>
      <c r="H28" s="17">
        <f>SUM('[1]Dist 4'!N72,'[1]Dist 4'!N74)</f>
        <v>0</v>
      </c>
    </row>
    <row r="29" spans="1:8" x14ac:dyDescent="0.35">
      <c r="A29" s="11" t="s">
        <v>34</v>
      </c>
      <c r="B29" s="7" t="s">
        <v>12</v>
      </c>
      <c r="C29" s="17"/>
      <c r="D29" s="17">
        <v>28</v>
      </c>
      <c r="E29" s="17">
        <f>SUM(G29,H29)</f>
        <v>20</v>
      </c>
      <c r="F29" s="18">
        <f t="shared" si="0"/>
        <v>-8</v>
      </c>
      <c r="G29" s="17">
        <f>SUM('[1]Dist 4'!N194,'[1]Dist 4'!N196)</f>
        <v>20</v>
      </c>
      <c r="H29" s="17">
        <f>SUM('[1]Dist 4'!N195,'[1]Dist 4'!N197)</f>
        <v>0</v>
      </c>
    </row>
    <row r="30" spans="1:8" x14ac:dyDescent="0.35">
      <c r="A30" s="7" t="s">
        <v>35</v>
      </c>
      <c r="B30" s="7" t="s">
        <v>25</v>
      </c>
      <c r="C30" s="17"/>
      <c r="D30" s="17">
        <v>20</v>
      </c>
      <c r="E30" s="17">
        <f>SUM(G30,H30)</f>
        <v>36</v>
      </c>
      <c r="F30" s="18">
        <f t="shared" si="0"/>
        <v>16</v>
      </c>
      <c r="G30" s="17">
        <f>SUM('[1]Dist 4'!N235,'[1]Dist 4'!N237)</f>
        <v>36</v>
      </c>
      <c r="H30" s="17">
        <f>SUM('[1]Dist 4'!N236,'[1]Dist 4'!N238)</f>
        <v>0</v>
      </c>
    </row>
    <row r="31" spans="1:8" x14ac:dyDescent="0.35">
      <c r="A31" s="7" t="s">
        <v>36</v>
      </c>
      <c r="B31" s="7" t="s">
        <v>15</v>
      </c>
      <c r="C31" s="17"/>
      <c r="D31" s="17">
        <v>24</v>
      </c>
      <c r="E31" s="17">
        <f>SUM(G31,H31)</f>
        <v>24</v>
      </c>
      <c r="F31" s="18">
        <f t="shared" si="0"/>
        <v>0</v>
      </c>
      <c r="G31" s="17">
        <f>SUM('[1]Dist 4'!N276,'[1]Dist 4'!N278)</f>
        <v>0</v>
      </c>
      <c r="H31" s="17">
        <f>SUM('[1]Dist 4'!N277,'[1]Dist 4'!N279)</f>
        <v>24</v>
      </c>
    </row>
    <row r="32" spans="1:8" x14ac:dyDescent="0.35">
      <c r="A32" s="8" t="s">
        <v>17</v>
      </c>
      <c r="B32" s="8"/>
      <c r="C32" s="17">
        <v>5</v>
      </c>
      <c r="D32" s="17">
        <f>SUM(D27:D31)</f>
        <v>276</v>
      </c>
      <c r="E32" s="17">
        <f>SUM(E27:E31)</f>
        <v>290</v>
      </c>
      <c r="F32" s="18">
        <f>SUM(F27:F31)</f>
        <v>14</v>
      </c>
      <c r="G32" s="18">
        <f>SUM(G27:G31)</f>
        <v>266</v>
      </c>
      <c r="H32" s="18">
        <f>SUM(H27:H31)</f>
        <v>24</v>
      </c>
    </row>
    <row r="33" spans="1:8" x14ac:dyDescent="0.35">
      <c r="A33" s="3" t="s">
        <v>37</v>
      </c>
      <c r="B33" s="3"/>
      <c r="C33" s="17"/>
      <c r="D33" s="17"/>
      <c r="E33" s="17"/>
      <c r="F33" s="18"/>
      <c r="G33" s="17"/>
      <c r="H33" s="17"/>
    </row>
    <row r="34" spans="1:8" x14ac:dyDescent="0.35">
      <c r="A34" s="12" t="s">
        <v>38</v>
      </c>
      <c r="B34" s="12" t="s">
        <v>12</v>
      </c>
      <c r="C34" s="17"/>
      <c r="D34" s="17">
        <v>9</v>
      </c>
      <c r="E34" s="17">
        <f t="shared" ref="E34:E39" si="1">SUM(G34,H34)</f>
        <v>7</v>
      </c>
      <c r="F34" s="18">
        <f t="shared" si="0"/>
        <v>-2</v>
      </c>
      <c r="G34" s="17">
        <f>SUM('[1]Dist 5'!N30,'[1]Dist 5'!N32)</f>
        <v>6</v>
      </c>
      <c r="H34" s="17">
        <f>SUM('[1]Dist 5'!N31,'[1]Dist 5'!N33)</f>
        <v>1</v>
      </c>
    </row>
    <row r="35" spans="1:8" x14ac:dyDescent="0.35">
      <c r="A35" s="12" t="s">
        <v>39</v>
      </c>
      <c r="B35" s="12" t="s">
        <v>12</v>
      </c>
      <c r="C35" s="17"/>
      <c r="D35" s="17">
        <v>19</v>
      </c>
      <c r="E35" s="17">
        <f t="shared" si="1"/>
        <v>19</v>
      </c>
      <c r="F35" s="18">
        <f t="shared" si="0"/>
        <v>0</v>
      </c>
      <c r="G35" s="17">
        <f>SUM('[1]Dist 5'!N71,'[1]Dist 5'!N73)</f>
        <v>19</v>
      </c>
      <c r="H35" s="17">
        <f>SUM('[1]Dist 5'!N72,'[1]Dist 5'!N74)</f>
        <v>0</v>
      </c>
    </row>
    <row r="36" spans="1:8" x14ac:dyDescent="0.35">
      <c r="A36" s="12" t="s">
        <v>40</v>
      </c>
      <c r="B36" s="12" t="s">
        <v>12</v>
      </c>
      <c r="C36" s="17"/>
      <c r="D36" s="17">
        <v>21</v>
      </c>
      <c r="E36" s="17">
        <f t="shared" si="1"/>
        <v>12</v>
      </c>
      <c r="F36" s="18">
        <f t="shared" si="0"/>
        <v>-9</v>
      </c>
      <c r="G36" s="17">
        <f>SUM('[1]Dist 5'!N112,'[1]Dist 5'!N114)</f>
        <v>12</v>
      </c>
      <c r="H36" s="17">
        <f>SUM('[1]Dist 5'!N113,'[1]Dist 5'!N115)</f>
        <v>0</v>
      </c>
    </row>
    <row r="37" spans="1:8" x14ac:dyDescent="0.35">
      <c r="A37" s="4" t="s">
        <v>41</v>
      </c>
      <c r="B37" s="11" t="s">
        <v>12</v>
      </c>
      <c r="C37" s="17"/>
      <c r="D37" s="17">
        <v>25</v>
      </c>
      <c r="E37" s="17">
        <f t="shared" si="1"/>
        <v>22</v>
      </c>
      <c r="F37" s="18">
        <f t="shared" si="0"/>
        <v>-3</v>
      </c>
      <c r="G37" s="17">
        <f>SUM('[1]Dist 5'!N153,'[1]Dist 5'!N155)</f>
        <v>22</v>
      </c>
      <c r="H37" s="17">
        <f>SUM('[1]Dist 5'!N154,'[1]Dist 5'!N155)</f>
        <v>0</v>
      </c>
    </row>
    <row r="38" spans="1:8" x14ac:dyDescent="0.35">
      <c r="A38" s="21" t="s">
        <v>42</v>
      </c>
      <c r="B38" s="21" t="s">
        <v>15</v>
      </c>
      <c r="C38" s="17"/>
      <c r="D38" s="17">
        <v>0</v>
      </c>
      <c r="E38" s="17">
        <f t="shared" si="1"/>
        <v>46</v>
      </c>
      <c r="F38" s="18">
        <v>0</v>
      </c>
      <c r="G38" s="17">
        <f>SUM('[1]Dist 5'!N316,'[1]Dist 5'!N318)</f>
        <v>7</v>
      </c>
      <c r="H38" s="17">
        <f>SUM('[1]Dist 5'!N317,'[1]Dist 5'!N319)</f>
        <v>39</v>
      </c>
    </row>
    <row r="39" spans="1:8" x14ac:dyDescent="0.35">
      <c r="A39" s="21" t="s">
        <v>43</v>
      </c>
      <c r="B39" s="21" t="s">
        <v>23</v>
      </c>
      <c r="C39" s="17"/>
      <c r="D39" s="20">
        <v>20</v>
      </c>
      <c r="E39" s="17">
        <f t="shared" si="1"/>
        <v>16</v>
      </c>
      <c r="F39" s="18">
        <f t="shared" si="0"/>
        <v>-4</v>
      </c>
      <c r="G39" s="17">
        <f>SUM('[1]Dist 5'!N357,'[1]Dist 5'!N359)</f>
        <v>8</v>
      </c>
      <c r="H39" s="17">
        <f>SUM('[1]Dist 5'!N358,'[1]Dist 5'!N360)</f>
        <v>8</v>
      </c>
    </row>
    <row r="40" spans="1:8" x14ac:dyDescent="0.35">
      <c r="A40" s="8" t="s">
        <v>17</v>
      </c>
      <c r="B40" s="8"/>
      <c r="C40" s="17">
        <v>6</v>
      </c>
      <c r="D40" s="17">
        <f>SUM(D34:D39)</f>
        <v>94</v>
      </c>
      <c r="E40" s="17">
        <f>SUM(E34:E39)</f>
        <v>122</v>
      </c>
      <c r="F40" s="18">
        <f>SUM(F34:F39)</f>
        <v>-18</v>
      </c>
      <c r="G40" s="17">
        <f>SUM(G34:G39)</f>
        <v>74</v>
      </c>
      <c r="H40" s="17">
        <f>SUM(H34:H39)</f>
        <v>48</v>
      </c>
    </row>
    <row r="41" spans="1:8" x14ac:dyDescent="0.35">
      <c r="A41" s="3" t="s">
        <v>44</v>
      </c>
      <c r="B41" s="3"/>
      <c r="C41" s="17"/>
      <c r="D41" s="17"/>
      <c r="E41" s="17"/>
      <c r="F41" s="18"/>
      <c r="G41" s="17"/>
      <c r="H41" s="17"/>
    </row>
    <row r="42" spans="1:8" x14ac:dyDescent="0.35">
      <c r="A42" s="11" t="s">
        <v>45</v>
      </c>
      <c r="B42" s="11" t="s">
        <v>46</v>
      </c>
      <c r="C42" s="17"/>
      <c r="D42" s="17">
        <v>19</v>
      </c>
      <c r="E42" s="17">
        <f>SUM('[1]Dist 6'!N30:N33)</f>
        <v>17</v>
      </c>
      <c r="F42" s="18">
        <f t="shared" si="0"/>
        <v>-2</v>
      </c>
      <c r="G42" s="17">
        <f>SUM('[1]Dist 6'!N30,'[1]Dist 6'!N32)</f>
        <v>17</v>
      </c>
      <c r="H42" s="17">
        <f>SUM('[1]Dist 6'!N31,'[1]Dist 6'!N33)</f>
        <v>0</v>
      </c>
    </row>
    <row r="43" spans="1:8" x14ac:dyDescent="0.35">
      <c r="A43" s="11" t="s">
        <v>45</v>
      </c>
      <c r="B43" s="11" t="s">
        <v>15</v>
      </c>
      <c r="C43" s="17"/>
      <c r="D43" s="17">
        <v>26</v>
      </c>
      <c r="E43" s="17">
        <f>SUM('[1]Dist 6'!N72:N74)</f>
        <v>26</v>
      </c>
      <c r="F43" s="18">
        <f t="shared" si="0"/>
        <v>0</v>
      </c>
      <c r="G43" s="17">
        <f>SUM('[1]Dist 6'!N71,'[1]Dist 6'!N73)</f>
        <v>19</v>
      </c>
      <c r="H43" s="17">
        <f>SUM('[1]Dist 6'!N72,'[1]Dist 6'!N74)</f>
        <v>7</v>
      </c>
    </row>
    <row r="44" spans="1:8" x14ac:dyDescent="0.35">
      <c r="A44" s="7" t="s">
        <v>44</v>
      </c>
      <c r="B44" s="7" t="s">
        <v>23</v>
      </c>
      <c r="C44" s="17"/>
      <c r="D44" s="20">
        <v>18</v>
      </c>
      <c r="E44" s="17">
        <f>SUM('[1]Dist 6'!N194:N197)</f>
        <v>17</v>
      </c>
      <c r="F44" s="18">
        <f t="shared" si="0"/>
        <v>-1</v>
      </c>
      <c r="G44" s="17">
        <f>SUM('[1]Dist 6'!N194,'[1]Dist 6'!N196)</f>
        <v>1</v>
      </c>
      <c r="H44" s="17">
        <f>SUM('[1]Dist 6'!N195,'[1]Dist 6'!N197)</f>
        <v>16</v>
      </c>
    </row>
    <row r="45" spans="1:8" x14ac:dyDescent="0.35">
      <c r="A45" s="11" t="s">
        <v>45</v>
      </c>
      <c r="B45" s="7" t="s">
        <v>25</v>
      </c>
      <c r="C45" s="17"/>
      <c r="D45" s="20">
        <v>9</v>
      </c>
      <c r="E45" s="17">
        <f>SUM('[1]Dist 6'!N235:N238)</f>
        <v>9</v>
      </c>
      <c r="F45" s="18">
        <f t="shared" si="0"/>
        <v>0</v>
      </c>
      <c r="G45" s="17">
        <f>SUM('[1]Dist 6'!N235,'[1]Dist 6'!N237)</f>
        <v>8</v>
      </c>
      <c r="H45" s="17">
        <f>SUM('[1]Dist 6'!N236,'[1]Dist 6'!N238)</f>
        <v>1</v>
      </c>
    </row>
    <row r="46" spans="1:8" x14ac:dyDescent="0.35">
      <c r="A46" s="4" t="s">
        <v>47</v>
      </c>
      <c r="B46" s="11" t="s">
        <v>12</v>
      </c>
      <c r="C46" s="17"/>
      <c r="D46" s="17">
        <v>7</v>
      </c>
      <c r="E46" s="17">
        <f>SUM('[1]Dist 6'!N276:N279)</f>
        <v>8</v>
      </c>
      <c r="F46" s="18">
        <f t="shared" si="0"/>
        <v>1</v>
      </c>
      <c r="G46" s="17">
        <f>SUM('[1]Dist 6'!N276,'[1]Dist 6'!N278)</f>
        <v>8</v>
      </c>
      <c r="H46" s="17">
        <f>SUM('[1]Dist 6'!N277,'[1]Dist 6'!N279)</f>
        <v>0</v>
      </c>
    </row>
    <row r="47" spans="1:8" x14ac:dyDescent="0.35">
      <c r="A47" s="4" t="s">
        <v>47</v>
      </c>
      <c r="B47" s="11" t="s">
        <v>48</v>
      </c>
      <c r="C47" s="17"/>
      <c r="D47" s="17">
        <v>4</v>
      </c>
      <c r="E47" s="17">
        <f>SUM('[1]Dist 6'!N317:N320)</f>
        <v>3</v>
      </c>
      <c r="F47" s="18">
        <f t="shared" si="0"/>
        <v>-1</v>
      </c>
      <c r="G47" s="17">
        <f>SUM('[1]Dist 6'!N317,'[1]Dist 6'!N319)</f>
        <v>0</v>
      </c>
      <c r="H47" s="17">
        <f>SUM('[1]Dist 6'!N318,'[1]Dist 6'!N320)</f>
        <v>3</v>
      </c>
    </row>
    <row r="48" spans="1:8" x14ac:dyDescent="0.35">
      <c r="A48" s="11" t="s">
        <v>49</v>
      </c>
      <c r="B48" s="11" t="s">
        <v>12</v>
      </c>
      <c r="C48" s="17"/>
      <c r="D48" s="17">
        <v>11</v>
      </c>
      <c r="E48" s="17">
        <f>SUM('[1]Dist 6'!N358:N361)</f>
        <v>8</v>
      </c>
      <c r="F48" s="18">
        <f t="shared" si="0"/>
        <v>-3</v>
      </c>
      <c r="G48" s="17">
        <f>SUM('[1]Dist 6'!N358,'[1]Dist 6'!N360)</f>
        <v>8</v>
      </c>
      <c r="H48" s="17">
        <f>SUM('[1]Dist 6'!N359,'[1]Dist 6'!N361)</f>
        <v>0</v>
      </c>
    </row>
    <row r="49" spans="1:8" x14ac:dyDescent="0.35">
      <c r="A49" s="11" t="s">
        <v>50</v>
      </c>
      <c r="B49" s="11" t="s">
        <v>48</v>
      </c>
      <c r="C49" s="17"/>
      <c r="D49" s="17">
        <v>8</v>
      </c>
      <c r="E49" s="17">
        <f>SUM('[1]Dist 6'!N399:N402)</f>
        <v>11</v>
      </c>
      <c r="F49" s="18">
        <f t="shared" si="0"/>
        <v>3</v>
      </c>
      <c r="G49" s="17">
        <f>SUM('[1]Dist 6'!N399,'[1]Dist 6'!N401)</f>
        <v>6</v>
      </c>
      <c r="H49" s="17">
        <f>SUM('[1]Dist 6'!N400,'[1]Dist 6'!N402)</f>
        <v>5</v>
      </c>
    </row>
    <row r="50" spans="1:8" x14ac:dyDescent="0.35">
      <c r="A50" s="11" t="s">
        <v>51</v>
      </c>
      <c r="B50" s="11" t="s">
        <v>12</v>
      </c>
      <c r="C50" s="17"/>
      <c r="D50" s="17">
        <v>14</v>
      </c>
      <c r="E50" s="17">
        <f>SUM('[1]Dist 6'!N440:N443)</f>
        <v>13</v>
      </c>
      <c r="F50" s="18">
        <f t="shared" si="0"/>
        <v>-1</v>
      </c>
      <c r="G50" s="17">
        <f>SUM('[1]Dist 6'!N440,'[1]Dist 6'!N442)</f>
        <v>9</v>
      </c>
      <c r="H50" s="17">
        <f>SUM('[1]Dist 6'!N441,'[1]Dist 6'!N443)</f>
        <v>4</v>
      </c>
    </row>
    <row r="51" spans="1:8" x14ac:dyDescent="0.35">
      <c r="A51" s="8" t="s">
        <v>17</v>
      </c>
      <c r="B51" s="8"/>
      <c r="C51" s="17">
        <v>9</v>
      </c>
      <c r="D51" s="17">
        <f>SUM(D42:D50)</f>
        <v>116</v>
      </c>
      <c r="E51" s="17">
        <f>SUM(E42:E50)</f>
        <v>112</v>
      </c>
      <c r="F51" s="18">
        <f>SUM(F42:F50)</f>
        <v>-4</v>
      </c>
      <c r="G51" s="17">
        <f>SUM(G42:G50)</f>
        <v>76</v>
      </c>
      <c r="H51" s="17">
        <f>SUM(H42:H50)</f>
        <v>36</v>
      </c>
    </row>
    <row r="52" spans="1:8" x14ac:dyDescent="0.35">
      <c r="A52" s="3" t="s">
        <v>52</v>
      </c>
      <c r="B52" s="3"/>
      <c r="C52" s="17"/>
      <c r="D52" s="17"/>
      <c r="E52" s="17"/>
      <c r="F52" s="18"/>
      <c r="G52" s="17"/>
      <c r="H52" s="17"/>
    </row>
    <row r="53" spans="1:8" x14ac:dyDescent="0.35">
      <c r="A53" s="6" t="s">
        <v>53</v>
      </c>
      <c r="B53" s="7" t="s">
        <v>12</v>
      </c>
      <c r="C53" s="17"/>
      <c r="D53" s="17">
        <v>27</v>
      </c>
      <c r="E53" s="17">
        <f>SUM('[1]Dist 7'!N30:N33)</f>
        <v>25</v>
      </c>
      <c r="F53" s="18">
        <f t="shared" si="0"/>
        <v>-2</v>
      </c>
      <c r="G53" s="17">
        <f>SUM('[1]Dist 7'!N30,'[1]Dist 7'!N32)</f>
        <v>25</v>
      </c>
      <c r="H53" s="17">
        <f>SUM('[1]Dist 7'!N31,'[1]Dist 7'!N33)</f>
        <v>0</v>
      </c>
    </row>
    <row r="54" spans="1:8" x14ac:dyDescent="0.35">
      <c r="A54" s="4" t="s">
        <v>53</v>
      </c>
      <c r="B54" s="11" t="s">
        <v>48</v>
      </c>
      <c r="C54" s="17"/>
      <c r="D54" s="17">
        <v>26</v>
      </c>
      <c r="E54" s="17">
        <f>SUM('[1]Dist 7'!N71:N74)</f>
        <v>19</v>
      </c>
      <c r="F54" s="18">
        <f t="shared" si="0"/>
        <v>-7</v>
      </c>
      <c r="G54" s="17">
        <f>SUM('[1]Dist 7'!N71,'[1]Dist 7'!N73)</f>
        <v>0</v>
      </c>
      <c r="H54" s="17">
        <f>SUM('[1]Dist 7'!N72,'[1]Dist 7'!N74)</f>
        <v>19</v>
      </c>
    </row>
    <row r="55" spans="1:8" x14ac:dyDescent="0.35">
      <c r="A55" s="4" t="s">
        <v>54</v>
      </c>
      <c r="B55" s="11" t="s">
        <v>12</v>
      </c>
      <c r="C55" s="17"/>
      <c r="D55" s="17">
        <v>37</v>
      </c>
      <c r="E55" s="17">
        <f>SUM('[1]Dist 7'!N194:N197)</f>
        <v>41</v>
      </c>
      <c r="F55" s="18">
        <f t="shared" si="0"/>
        <v>4</v>
      </c>
      <c r="G55" s="17">
        <f>SUM('[1]Dist 7'!N194,'[1]Dist 7'!N196)</f>
        <v>41</v>
      </c>
      <c r="H55" s="17">
        <f>SUM('[1]Dist 7'!N195,'[1]Dist 7'!N197)</f>
        <v>0</v>
      </c>
    </row>
    <row r="56" spans="1:8" x14ac:dyDescent="0.35">
      <c r="A56" s="4" t="s">
        <v>55</v>
      </c>
      <c r="B56" s="11" t="s">
        <v>48</v>
      </c>
      <c r="C56" s="17"/>
      <c r="D56" s="17">
        <v>32</v>
      </c>
      <c r="E56" s="17">
        <f>SUM('[1]Dist 7'!N235:N238)</f>
        <v>35</v>
      </c>
      <c r="F56" s="18">
        <f t="shared" si="0"/>
        <v>3</v>
      </c>
      <c r="G56" s="17">
        <f>SUM('[1]Dist 7'!N235,'[1]Dist 7'!N237)</f>
        <v>0</v>
      </c>
      <c r="H56" s="17">
        <f>SUM('[1]Dist 7'!N236,'[1]Dist 7'!N238)</f>
        <v>35</v>
      </c>
    </row>
    <row r="57" spans="1:8" x14ac:dyDescent="0.35">
      <c r="A57" s="4" t="s">
        <v>55</v>
      </c>
      <c r="B57" s="11" t="s">
        <v>23</v>
      </c>
      <c r="C57" s="17"/>
      <c r="D57" s="20">
        <v>8</v>
      </c>
      <c r="E57" s="17">
        <f>SUM('[1]Dist 7'!N358:N359)</f>
        <v>9</v>
      </c>
      <c r="F57" s="18">
        <f t="shared" si="0"/>
        <v>1</v>
      </c>
      <c r="G57" s="17">
        <f>SUM('[1]Dist 7'!N358,'[1]Dist 7'!N360)</f>
        <v>1</v>
      </c>
      <c r="H57" s="17">
        <f>SUM('[1]Dist 7'!N359,'[1]Dist 7'!N361)</f>
        <v>8</v>
      </c>
    </row>
    <row r="58" spans="1:8" x14ac:dyDescent="0.35">
      <c r="A58" s="4" t="s">
        <v>56</v>
      </c>
      <c r="B58" s="7" t="s">
        <v>57</v>
      </c>
      <c r="C58" s="17"/>
      <c r="D58" s="20">
        <v>39</v>
      </c>
      <c r="E58" s="17">
        <f>SUM(G58,H58)</f>
        <v>32</v>
      </c>
      <c r="F58" s="18">
        <f t="shared" si="0"/>
        <v>-7</v>
      </c>
      <c r="G58" s="17">
        <f>SUM('[1]Dist 7'!N399,'[1]Dist 7'!N401)</f>
        <v>10</v>
      </c>
      <c r="H58" s="17">
        <f>SUM('[1]Dist 7'!N400,'[1]Dist 7'!N402)</f>
        <v>22</v>
      </c>
    </row>
    <row r="59" spans="1:8" x14ac:dyDescent="0.35">
      <c r="A59" s="21" t="s">
        <v>58</v>
      </c>
      <c r="B59" s="14" t="s">
        <v>12</v>
      </c>
      <c r="C59" s="20"/>
      <c r="D59" s="20">
        <v>7</v>
      </c>
      <c r="E59" s="20">
        <f>SUM('[1]Dist 7'!N440:N443)</f>
        <v>4</v>
      </c>
      <c r="F59" s="18">
        <f t="shared" si="0"/>
        <v>-3</v>
      </c>
      <c r="G59" s="17">
        <f>SUM('[1]Dist 7'!N440,'[1]Dist 7'!N442)</f>
        <v>2</v>
      </c>
      <c r="H59" s="17">
        <f>SUM('[1]Dist 7'!N441,'[1]Dist 7'!N443)</f>
        <v>2</v>
      </c>
    </row>
    <row r="60" spans="1:8" x14ac:dyDescent="0.35">
      <c r="A60" s="4" t="s">
        <v>59</v>
      </c>
      <c r="B60" s="11" t="s">
        <v>12</v>
      </c>
      <c r="C60" s="17"/>
      <c r="D60" s="17">
        <v>17</v>
      </c>
      <c r="E60" s="17">
        <f>SUM('[1]Dist 7'!N481:N484)</f>
        <v>22</v>
      </c>
      <c r="F60" s="18">
        <f t="shared" si="0"/>
        <v>5</v>
      </c>
      <c r="G60" s="17">
        <f>SUM('[1]Dist 7'!N481,'[1]Dist 7'!N483)</f>
        <v>13</v>
      </c>
      <c r="H60" s="17">
        <f>SUM('[1]Dist 7'!N482,'[1]Dist 7'!N484)</f>
        <v>9</v>
      </c>
    </row>
    <row r="61" spans="1:8" x14ac:dyDescent="0.35">
      <c r="A61" s="4" t="s">
        <v>60</v>
      </c>
      <c r="B61" s="11" t="s">
        <v>12</v>
      </c>
      <c r="C61" s="17"/>
      <c r="D61" s="17">
        <v>20</v>
      </c>
      <c r="E61" s="17">
        <f>SUM('[1]Dist 7'!N522:N525)</f>
        <v>21</v>
      </c>
      <c r="F61" s="18">
        <f t="shared" si="0"/>
        <v>1</v>
      </c>
      <c r="G61" s="17">
        <f>SUM('[1]Dist 7'!N522,'[1]Dist 7'!N524)</f>
        <v>21</v>
      </c>
      <c r="H61" s="17">
        <f>SUM('[1]Dist 7'!N523,'[1]Dist 7'!N525)</f>
        <v>0</v>
      </c>
    </row>
    <row r="62" spans="1:8" x14ac:dyDescent="0.35">
      <c r="A62" s="4" t="s">
        <v>60</v>
      </c>
      <c r="B62" s="11" t="s">
        <v>48</v>
      </c>
      <c r="C62" s="17"/>
      <c r="D62" s="17">
        <v>20</v>
      </c>
      <c r="E62" s="17">
        <f>SUM('[1]Dist 7'!N563:N566)</f>
        <v>24</v>
      </c>
      <c r="F62" s="18">
        <f t="shared" si="0"/>
        <v>4</v>
      </c>
      <c r="G62" s="17">
        <f>SUM('[1]Dist 7'!N563,'[1]Dist 7'!N565)</f>
        <v>0</v>
      </c>
      <c r="H62" s="17">
        <f>SUM('[1]Dist 7'!N564,'[1]Dist 7'!N566)</f>
        <v>24</v>
      </c>
    </row>
    <row r="63" spans="1:8" x14ac:dyDescent="0.35">
      <c r="A63" s="4" t="s">
        <v>61</v>
      </c>
      <c r="B63" s="7" t="s">
        <v>12</v>
      </c>
      <c r="C63" s="17"/>
      <c r="D63" s="17">
        <v>12</v>
      </c>
      <c r="E63" s="17">
        <f>SUM('[1]Dist 7'!N686:N689)</f>
        <v>10</v>
      </c>
      <c r="F63" s="18">
        <f t="shared" si="0"/>
        <v>-2</v>
      </c>
      <c r="G63" s="17">
        <f>SUM('[1]Dist 7'!N686,'[1]Dist 7'!N688)</f>
        <v>3</v>
      </c>
      <c r="H63" s="17">
        <f>SUM('[1]Dist 7'!N687,'[1]Dist 7'!N689)</f>
        <v>7</v>
      </c>
    </row>
    <row r="64" spans="1:8" x14ac:dyDescent="0.35">
      <c r="A64" s="8" t="s">
        <v>17</v>
      </c>
      <c r="B64" s="8"/>
      <c r="C64" s="17">
        <v>11</v>
      </c>
      <c r="D64" s="17">
        <f>SUM(D53:D63)</f>
        <v>245</v>
      </c>
      <c r="E64" s="17">
        <f>SUM(E53:E63)</f>
        <v>242</v>
      </c>
      <c r="F64" s="18">
        <f>SUM(F53:F63)</f>
        <v>-3</v>
      </c>
      <c r="G64" s="17">
        <f>SUM(G53:G63)</f>
        <v>116</v>
      </c>
      <c r="H64" s="17">
        <f>SUM(H53:H63)</f>
        <v>126</v>
      </c>
    </row>
    <row r="65" spans="1:8" x14ac:dyDescent="0.35">
      <c r="A65" s="3" t="s">
        <v>62</v>
      </c>
      <c r="B65" s="3"/>
      <c r="C65" s="1">
        <f t="shared" ref="C65:H65" si="2">SUM(C10,C18,C25,C32,C40,C51,C64)</f>
        <v>47</v>
      </c>
      <c r="D65" s="1">
        <f t="shared" si="2"/>
        <v>1072</v>
      </c>
      <c r="E65" s="15">
        <f t="shared" si="2"/>
        <v>1092</v>
      </c>
      <c r="F65" s="18">
        <f t="shared" si="2"/>
        <v>-45</v>
      </c>
      <c r="G65" s="17">
        <f t="shared" si="2"/>
        <v>780</v>
      </c>
      <c r="H65" s="17">
        <f t="shared" si="2"/>
        <v>312</v>
      </c>
    </row>
  </sheetData>
  <mergeCells count="2">
    <mergeCell ref="A1:H1"/>
    <mergeCell ref="A2:H2"/>
  </mergeCells>
  <printOptions horizontalCentered="1" gridLines="1"/>
  <pageMargins left="0.45" right="0.45" top="0.5" bottom="0.5" header="0.3" footer="0.3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opLeftCell="A10" workbookViewId="0">
      <selection sqref="A1:I1"/>
    </sheetView>
  </sheetViews>
  <sheetFormatPr defaultRowHeight="14.5" x14ac:dyDescent="0.35"/>
  <cols>
    <col min="1" max="1" width="35.1796875" bestFit="1" customWidth="1"/>
    <col min="2" max="2" width="25.81640625" bestFit="1" customWidth="1"/>
    <col min="3" max="3" width="9.90625" bestFit="1" customWidth="1"/>
    <col min="4" max="4" width="6.7265625" bestFit="1" customWidth="1"/>
    <col min="5" max="5" width="11.90625" customWidth="1"/>
    <col min="6" max="7" width="11.08984375" customWidth="1"/>
    <col min="8" max="8" width="11.54296875" customWidth="1"/>
    <col min="9" max="9" width="10.453125" customWidth="1"/>
  </cols>
  <sheetData>
    <row r="1" spans="1:9" x14ac:dyDescent="0.35">
      <c r="A1" s="64" t="s">
        <v>63</v>
      </c>
      <c r="B1" s="65"/>
      <c r="C1" s="65"/>
      <c r="D1" s="65"/>
      <c r="E1" s="65"/>
      <c r="F1" s="65"/>
      <c r="G1" s="65"/>
      <c r="H1" s="65"/>
      <c r="I1" s="66"/>
    </row>
    <row r="2" spans="1:9" x14ac:dyDescent="0.35">
      <c r="A2" s="67" t="s">
        <v>1</v>
      </c>
      <c r="B2" s="68"/>
      <c r="C2" s="68"/>
      <c r="D2" s="68"/>
      <c r="E2" s="68"/>
      <c r="F2" s="68"/>
      <c r="G2" s="68"/>
      <c r="H2" s="68"/>
      <c r="I2" s="69"/>
    </row>
    <row r="3" spans="1:9" ht="65.5" x14ac:dyDescent="0.35">
      <c r="A3" s="29" t="s">
        <v>64</v>
      </c>
      <c r="B3" s="11" t="s">
        <v>2</v>
      </c>
      <c r="C3" s="11" t="s">
        <v>3</v>
      </c>
      <c r="D3" s="30" t="s">
        <v>65</v>
      </c>
      <c r="E3" s="2" t="s">
        <v>66</v>
      </c>
      <c r="F3" s="30" t="s">
        <v>6</v>
      </c>
      <c r="G3" s="30" t="s">
        <v>7</v>
      </c>
      <c r="H3" s="30" t="s">
        <v>8</v>
      </c>
      <c r="I3" s="31" t="s">
        <v>9</v>
      </c>
    </row>
    <row r="4" spans="1:9" x14ac:dyDescent="0.35">
      <c r="A4" s="29" t="s">
        <v>67</v>
      </c>
      <c r="B4" s="11"/>
      <c r="C4" s="11"/>
      <c r="D4" s="11"/>
      <c r="E4" s="11"/>
      <c r="F4" s="11"/>
      <c r="G4" s="11"/>
      <c r="H4" s="11"/>
      <c r="I4" s="32"/>
    </row>
    <row r="5" spans="1:9" x14ac:dyDescent="0.35">
      <c r="A5" s="29"/>
      <c r="B5" s="11" t="s">
        <v>68</v>
      </c>
      <c r="C5" s="11" t="s">
        <v>69</v>
      </c>
      <c r="D5" s="11"/>
      <c r="E5" s="11">
        <v>40</v>
      </c>
      <c r="F5" s="11">
        <f>SUM(H5,I5)</f>
        <v>42</v>
      </c>
      <c r="G5" s="11">
        <f>SUM(F5-E5)</f>
        <v>2</v>
      </c>
      <c r="H5" s="7">
        <f>SUM('[1]Dist 1'!N235,'[1]Dist 1'!N237)</f>
        <v>41</v>
      </c>
      <c r="I5" s="24">
        <f>SUM('[1]Dist 1'!N236,'[1]Dist 1'!N238)</f>
        <v>1</v>
      </c>
    </row>
    <row r="6" spans="1:9" x14ac:dyDescent="0.35">
      <c r="A6" s="29"/>
      <c r="B6" s="11" t="s">
        <v>17</v>
      </c>
      <c r="C6" s="11"/>
      <c r="D6" s="11">
        <v>1</v>
      </c>
      <c r="E6" s="11">
        <v>40</v>
      </c>
      <c r="F6" s="11">
        <f>SUM(H6,I6)</f>
        <v>42</v>
      </c>
      <c r="G6" s="11">
        <f>SUM(G5)</f>
        <v>2</v>
      </c>
      <c r="H6" s="11">
        <f>SUM(H5)</f>
        <v>41</v>
      </c>
      <c r="I6" s="32">
        <f>SUM(I5)</f>
        <v>1</v>
      </c>
    </row>
    <row r="7" spans="1:9" x14ac:dyDescent="0.35">
      <c r="A7" s="29" t="s">
        <v>70</v>
      </c>
      <c r="B7" s="11"/>
      <c r="C7" s="11"/>
      <c r="D7" s="11"/>
      <c r="E7" s="11"/>
      <c r="F7" s="11"/>
      <c r="G7" s="11"/>
      <c r="H7" s="11"/>
      <c r="I7" s="32"/>
    </row>
    <row r="8" spans="1:9" x14ac:dyDescent="0.35">
      <c r="A8" s="29"/>
      <c r="B8" s="11" t="s">
        <v>19</v>
      </c>
      <c r="C8" s="11" t="s">
        <v>69</v>
      </c>
      <c r="D8" s="11"/>
      <c r="E8" s="11">
        <v>10</v>
      </c>
      <c r="F8" s="33">
        <v>5</v>
      </c>
      <c r="G8" s="25">
        <f>F8-E8</f>
        <v>-5</v>
      </c>
      <c r="H8" s="7">
        <f>SUM('[1]Dist 2'!N71,'[1]Dist 2'!N73)</f>
        <v>5</v>
      </c>
      <c r="I8" s="24">
        <f>SUM('[1]Dist 2'!N72,'[1]Dist 2'!N74)</f>
        <v>0</v>
      </c>
    </row>
    <row r="9" spans="1:9" x14ac:dyDescent="0.35">
      <c r="A9" s="29"/>
      <c r="B9" s="11" t="s">
        <v>71</v>
      </c>
      <c r="C9" s="11" t="s">
        <v>69</v>
      </c>
      <c r="D9" s="11"/>
      <c r="E9" s="11">
        <v>10</v>
      </c>
      <c r="F9" s="11">
        <f>SUM(H9,I9)</f>
        <v>13</v>
      </c>
      <c r="G9" s="7">
        <f t="shared" ref="G9:G34" si="0">SUM(F9-E9)</f>
        <v>3</v>
      </c>
      <c r="H9" s="7">
        <f>SUM('[1]Dist 2'!N112,'[1]Dist 2'!N114)</f>
        <v>10</v>
      </c>
      <c r="I9" s="24">
        <f>SUM('[1]Dist 2'!N113,'[1]Dist 2'!N115)</f>
        <v>3</v>
      </c>
    </row>
    <row r="10" spans="1:9" x14ac:dyDescent="0.35">
      <c r="A10" s="29"/>
      <c r="B10" s="11" t="s">
        <v>72</v>
      </c>
      <c r="C10" s="11" t="s">
        <v>69</v>
      </c>
      <c r="D10" s="11"/>
      <c r="E10" s="11">
        <v>15</v>
      </c>
      <c r="F10" s="11">
        <f>SUM(H10,I10)</f>
        <v>10</v>
      </c>
      <c r="G10" s="7">
        <f t="shared" si="0"/>
        <v>-5</v>
      </c>
      <c r="H10" s="7">
        <f>SUM('[1]Dist 2'!N276,'[1]Dist 2'!N278)</f>
        <v>10</v>
      </c>
      <c r="I10" s="24">
        <f>SUM('[1]Dist 2'!N277,'[1]Dist 2'!N279)</f>
        <v>0</v>
      </c>
    </row>
    <row r="11" spans="1:9" x14ac:dyDescent="0.35">
      <c r="A11" s="29"/>
      <c r="B11" s="11" t="s">
        <v>17</v>
      </c>
      <c r="C11" s="11"/>
      <c r="D11" s="11">
        <v>3</v>
      </c>
      <c r="E11" s="11">
        <v>35</v>
      </c>
      <c r="F11" s="33">
        <f>SUM(F8:F10)</f>
        <v>28</v>
      </c>
      <c r="G11" s="7">
        <f>SUM(G8:G10)</f>
        <v>-7</v>
      </c>
      <c r="H11" s="7">
        <f>SUM(H8:H10)</f>
        <v>25</v>
      </c>
      <c r="I11" s="24">
        <f>SUM(I8:I10)</f>
        <v>3</v>
      </c>
    </row>
    <row r="12" spans="1:9" x14ac:dyDescent="0.35">
      <c r="A12" s="29" t="s">
        <v>73</v>
      </c>
      <c r="B12" s="11"/>
      <c r="C12" s="11"/>
      <c r="D12" s="11"/>
      <c r="E12" s="11"/>
      <c r="F12" s="11"/>
      <c r="G12" s="11"/>
      <c r="H12" s="11"/>
      <c r="I12" s="32"/>
    </row>
    <row r="13" spans="1:9" x14ac:dyDescent="0.35">
      <c r="A13" s="29"/>
      <c r="B13" s="11" t="s">
        <v>27</v>
      </c>
      <c r="C13" s="11" t="s">
        <v>69</v>
      </c>
      <c r="D13" s="11"/>
      <c r="E13" s="11">
        <v>25</v>
      </c>
      <c r="F13" s="11">
        <f>SUM(H13,I13)</f>
        <v>17</v>
      </c>
      <c r="G13" s="11">
        <f t="shared" si="0"/>
        <v>-8</v>
      </c>
      <c r="H13" s="11">
        <f>SUM('[1]Dist 3'!N71,'[1]Dist 3'!N73)</f>
        <v>17</v>
      </c>
      <c r="I13" s="32">
        <f>SUM('[1]Dist 3'!N72,'[1]Dist 3'!N74)</f>
        <v>0</v>
      </c>
    </row>
    <row r="14" spans="1:9" x14ac:dyDescent="0.35">
      <c r="A14" s="29"/>
      <c r="B14" s="11" t="s">
        <v>17</v>
      </c>
      <c r="C14" s="11"/>
      <c r="D14" s="11">
        <v>1</v>
      </c>
      <c r="E14" s="11">
        <v>25</v>
      </c>
      <c r="F14" s="11">
        <f>SUM(F13)</f>
        <v>17</v>
      </c>
      <c r="G14" s="11">
        <f>SUM(G13)</f>
        <v>-8</v>
      </c>
      <c r="H14" s="11">
        <f>SUM(H13)</f>
        <v>17</v>
      </c>
      <c r="I14" s="32">
        <f>SUM(I13)</f>
        <v>0</v>
      </c>
    </row>
    <row r="15" spans="1:9" x14ac:dyDescent="0.35">
      <c r="A15" s="29" t="s">
        <v>74</v>
      </c>
      <c r="B15" s="11"/>
      <c r="C15" s="11"/>
      <c r="D15" s="11"/>
      <c r="E15" s="11"/>
      <c r="F15" s="11"/>
      <c r="G15" s="11"/>
      <c r="H15" s="11"/>
      <c r="I15" s="32"/>
    </row>
    <row r="16" spans="1:9" x14ac:dyDescent="0.35">
      <c r="A16" s="29"/>
      <c r="B16" s="11" t="s">
        <v>75</v>
      </c>
      <c r="C16" s="11" t="s">
        <v>69</v>
      </c>
      <c r="D16" s="11"/>
      <c r="E16" s="11">
        <v>40</v>
      </c>
      <c r="F16" s="11">
        <f>SUM(H16,I16)</f>
        <v>36</v>
      </c>
      <c r="G16" s="11">
        <f t="shared" si="0"/>
        <v>-4</v>
      </c>
      <c r="H16" s="11">
        <f>SUM('[1]Dist 4'!N153,'[1]Dist 4'!N155)</f>
        <v>36</v>
      </c>
      <c r="I16" s="32">
        <f>SUM('[1]Dist 4'!N154,'[1]Dist 4'!N156)</f>
        <v>0</v>
      </c>
    </row>
    <row r="17" spans="1:9" x14ac:dyDescent="0.35">
      <c r="A17" s="29"/>
      <c r="B17" s="11" t="s">
        <v>17</v>
      </c>
      <c r="C17" s="11"/>
      <c r="D17" s="11">
        <v>1</v>
      </c>
      <c r="E17" s="11">
        <v>40</v>
      </c>
      <c r="F17" s="11">
        <f>SUM(F16)</f>
        <v>36</v>
      </c>
      <c r="G17" s="11">
        <f>SUM(G16)</f>
        <v>-4</v>
      </c>
      <c r="H17" s="11">
        <f>SUM(H16)</f>
        <v>36</v>
      </c>
      <c r="I17" s="32">
        <f>SUM(I16)</f>
        <v>0</v>
      </c>
    </row>
    <row r="18" spans="1:9" x14ac:dyDescent="0.35">
      <c r="A18" s="29" t="s">
        <v>76</v>
      </c>
      <c r="B18" s="11"/>
      <c r="C18" s="11"/>
      <c r="D18" s="11"/>
      <c r="E18" s="11"/>
      <c r="F18" s="11"/>
      <c r="G18" s="11"/>
      <c r="H18" s="11"/>
      <c r="I18" s="32"/>
    </row>
    <row r="19" spans="1:9" x14ac:dyDescent="0.35">
      <c r="A19" s="29"/>
      <c r="B19" s="11" t="s">
        <v>42</v>
      </c>
      <c r="C19" s="11" t="s">
        <v>69</v>
      </c>
      <c r="D19" s="11"/>
      <c r="E19" s="11">
        <v>25</v>
      </c>
      <c r="F19" s="11">
        <f>SUM(H19,I19)</f>
        <v>23</v>
      </c>
      <c r="G19" s="11">
        <f t="shared" si="0"/>
        <v>-2</v>
      </c>
      <c r="H19" s="11">
        <f>SUM('[1]Dist 5'!N275,'[1]Dist 5'!N277)</f>
        <v>23</v>
      </c>
      <c r="I19" s="32">
        <f>SUM('[1]Dist 5'!N276,'[1]Dist 5'!N278)</f>
        <v>0</v>
      </c>
    </row>
    <row r="20" spans="1:9" x14ac:dyDescent="0.35">
      <c r="A20" s="29"/>
      <c r="B20" s="11" t="s">
        <v>77</v>
      </c>
      <c r="C20" s="11" t="s">
        <v>69</v>
      </c>
      <c r="D20" s="11"/>
      <c r="E20" s="11">
        <v>0</v>
      </c>
      <c r="F20" s="11">
        <f>SUM(H20,I20)</f>
        <v>8</v>
      </c>
      <c r="G20" s="11">
        <f t="shared" si="0"/>
        <v>8</v>
      </c>
      <c r="H20" s="11">
        <f>SUM('[1]Dist 5'!N235,'[1]Dist 5'!N237)</f>
        <v>0</v>
      </c>
      <c r="I20" s="11">
        <f>SUM('[1]Dist 5'!N236,'[1]Dist 5'!N238)</f>
        <v>8</v>
      </c>
    </row>
    <row r="21" spans="1:9" x14ac:dyDescent="0.35">
      <c r="A21" s="29"/>
      <c r="B21" s="11" t="s">
        <v>17</v>
      </c>
      <c r="C21" s="11"/>
      <c r="D21" s="11">
        <v>1</v>
      </c>
      <c r="E21" s="11">
        <v>25</v>
      </c>
      <c r="F21" s="11">
        <f>SUM(F19)</f>
        <v>23</v>
      </c>
      <c r="G21" s="7">
        <f>SUM(G19)</f>
        <v>-2</v>
      </c>
      <c r="H21" s="7">
        <f>SUM(H19)</f>
        <v>23</v>
      </c>
      <c r="I21" s="24">
        <f>SUM(I19)</f>
        <v>0</v>
      </c>
    </row>
    <row r="22" spans="1:9" x14ac:dyDescent="0.35">
      <c r="A22" s="29" t="s">
        <v>78</v>
      </c>
      <c r="B22" s="11"/>
      <c r="C22" s="11"/>
      <c r="D22" s="11"/>
      <c r="E22" s="11"/>
      <c r="F22" s="11"/>
      <c r="G22" s="11"/>
      <c r="H22" s="11"/>
      <c r="I22" s="32"/>
    </row>
    <row r="23" spans="1:9" x14ac:dyDescent="0.35">
      <c r="A23" s="29"/>
      <c r="B23" s="11" t="s">
        <v>79</v>
      </c>
      <c r="C23" s="11" t="s">
        <v>69</v>
      </c>
      <c r="D23" s="11"/>
      <c r="E23" s="11">
        <v>25</v>
      </c>
      <c r="F23" s="11">
        <f>SUM(H23,I23)</f>
        <v>22</v>
      </c>
      <c r="G23" s="11">
        <f t="shared" si="0"/>
        <v>-3</v>
      </c>
      <c r="H23" s="11">
        <f>SUM('[1]Dist 6'!N153,'[1]Dist 6'!N155)</f>
        <v>21</v>
      </c>
      <c r="I23" s="32">
        <f>SUM('[1]Dist 6'!N154,'[1]Dist 6'!N156)</f>
        <v>1</v>
      </c>
    </row>
    <row r="24" spans="1:9" x14ac:dyDescent="0.35">
      <c r="A24" s="29"/>
      <c r="B24" s="11" t="s">
        <v>17</v>
      </c>
      <c r="C24" s="11"/>
      <c r="D24" s="11">
        <v>1</v>
      </c>
      <c r="E24" s="11">
        <v>25</v>
      </c>
      <c r="F24" s="11">
        <f>SUM(F23)</f>
        <v>22</v>
      </c>
      <c r="G24" s="11">
        <f>SUM(G23)</f>
        <v>-3</v>
      </c>
      <c r="H24" s="11">
        <f>SUM(H23)</f>
        <v>21</v>
      </c>
      <c r="I24" s="32">
        <f>SUM(I23)</f>
        <v>1</v>
      </c>
    </row>
    <row r="25" spans="1:9" x14ac:dyDescent="0.35">
      <c r="A25" s="29" t="s">
        <v>80</v>
      </c>
      <c r="B25" s="11"/>
      <c r="C25" s="11"/>
      <c r="D25" s="11"/>
      <c r="E25" s="11"/>
      <c r="F25" s="11"/>
      <c r="G25" s="11"/>
      <c r="H25" s="11"/>
      <c r="I25" s="32"/>
    </row>
    <row r="26" spans="1:9" x14ac:dyDescent="0.35">
      <c r="A26" s="29"/>
      <c r="B26" s="11" t="s">
        <v>81</v>
      </c>
      <c r="C26" s="11" t="s">
        <v>69</v>
      </c>
      <c r="D26" s="11"/>
      <c r="E26" s="11">
        <v>10</v>
      </c>
      <c r="F26" s="11">
        <f>SUM(H26,I26)</f>
        <v>7</v>
      </c>
      <c r="G26" s="11">
        <f t="shared" si="0"/>
        <v>-3</v>
      </c>
      <c r="H26" s="11">
        <f>SUM('[1]Dist 7'!N153,'[1]Dist 7'!N155)</f>
        <v>6</v>
      </c>
      <c r="I26" s="32">
        <f>SUM('[1]Dist 7'!N154,'[1]Dist 7'!N156)</f>
        <v>1</v>
      </c>
    </row>
    <row r="27" spans="1:9" x14ac:dyDescent="0.35">
      <c r="A27" s="29"/>
      <c r="B27" s="11" t="s">
        <v>54</v>
      </c>
      <c r="C27" s="11" t="s">
        <v>69</v>
      </c>
      <c r="D27" s="11"/>
      <c r="E27" s="11">
        <v>25</v>
      </c>
      <c r="F27" s="11">
        <f>SUM(H27,I27)</f>
        <v>20</v>
      </c>
      <c r="G27" s="11">
        <f t="shared" si="0"/>
        <v>-5</v>
      </c>
      <c r="H27" s="11">
        <f>SUM('[1]Dist 7'!N317,'[1]Dist 7'!N319)</f>
        <v>9</v>
      </c>
      <c r="I27" s="32">
        <f>SUM('[1]Dist 7'!N318,'[1]Dist 7'!N320)</f>
        <v>11</v>
      </c>
    </row>
    <row r="28" spans="1:9" x14ac:dyDescent="0.35">
      <c r="A28" s="29"/>
      <c r="B28" s="11" t="s">
        <v>82</v>
      </c>
      <c r="C28" s="11" t="s">
        <v>69</v>
      </c>
      <c r="D28" s="11"/>
      <c r="E28" s="11">
        <v>10</v>
      </c>
      <c r="F28" s="11">
        <f>SUM(H28,I28)</f>
        <v>9</v>
      </c>
      <c r="G28" s="11">
        <f t="shared" si="0"/>
        <v>-1</v>
      </c>
      <c r="H28" s="11">
        <f>SUM('[1]Dist 7'!N604,'[1]Dist 7'!N606)</f>
        <v>2</v>
      </c>
      <c r="I28" s="32">
        <f>SUM('[1]Dist 7'!N605,'[1]Dist 7'!N607)</f>
        <v>7</v>
      </c>
    </row>
    <row r="29" spans="1:9" x14ac:dyDescent="0.35">
      <c r="A29" s="29"/>
      <c r="B29" s="11" t="s">
        <v>17</v>
      </c>
      <c r="C29" s="11"/>
      <c r="D29" s="11">
        <v>3</v>
      </c>
      <c r="E29" s="11">
        <f>SUM(E26,E27,E28)</f>
        <v>45</v>
      </c>
      <c r="F29" s="11">
        <f>SUM(F26:F28)</f>
        <v>36</v>
      </c>
      <c r="G29" s="11">
        <f>SUM(G26:G28)</f>
        <v>-9</v>
      </c>
      <c r="H29" s="11">
        <f>SUM(H26:H28)</f>
        <v>17</v>
      </c>
      <c r="I29" s="11">
        <f>SUM(I26:I28)</f>
        <v>19</v>
      </c>
    </row>
    <row r="30" spans="1:9" x14ac:dyDescent="0.35">
      <c r="A30" s="29" t="s">
        <v>83</v>
      </c>
      <c r="B30" s="11"/>
      <c r="C30" s="11"/>
      <c r="D30" s="11">
        <f t="shared" ref="D30:I30" si="1">SUM(D6,D11,D14,D17,D21,D24,D29)</f>
        <v>11</v>
      </c>
      <c r="E30" s="11">
        <f t="shared" si="1"/>
        <v>235</v>
      </c>
      <c r="F30" s="11">
        <f t="shared" si="1"/>
        <v>204</v>
      </c>
      <c r="G30" s="11">
        <f t="shared" si="1"/>
        <v>-31</v>
      </c>
      <c r="H30" s="11">
        <f t="shared" si="1"/>
        <v>180</v>
      </c>
      <c r="I30" s="11">
        <f t="shared" si="1"/>
        <v>24</v>
      </c>
    </row>
    <row r="31" spans="1:9" x14ac:dyDescent="0.35">
      <c r="A31" s="22"/>
      <c r="B31" s="5"/>
      <c r="C31" s="5"/>
      <c r="D31" s="5"/>
      <c r="E31" s="5"/>
      <c r="F31" s="5"/>
      <c r="G31" s="5"/>
      <c r="H31" s="5"/>
      <c r="I31" s="23"/>
    </row>
    <row r="32" spans="1:9" x14ac:dyDescent="0.35">
      <c r="A32" s="22"/>
      <c r="B32" s="5" t="s">
        <v>84</v>
      </c>
      <c r="C32" s="5" t="s">
        <v>85</v>
      </c>
      <c r="D32" s="5"/>
      <c r="E32" s="5">
        <v>30</v>
      </c>
      <c r="F32" s="5">
        <f>SUM(H32,I32)</f>
        <v>29</v>
      </c>
      <c r="G32" s="5">
        <f t="shared" si="0"/>
        <v>-1</v>
      </c>
      <c r="H32" s="5">
        <f>SUM('[1]Dist 7'!N645,'[1]Dist 7'!N647)</f>
        <v>0</v>
      </c>
      <c r="I32" s="23">
        <f>SUM('[1]Dist 7'!N646,'[1]Dist 7'!N648)</f>
        <v>29</v>
      </c>
    </row>
    <row r="33" spans="1:9" x14ac:dyDescent="0.35">
      <c r="A33" s="22"/>
      <c r="B33" s="5" t="s">
        <v>86</v>
      </c>
      <c r="C33" s="5"/>
      <c r="D33" s="5">
        <v>1</v>
      </c>
      <c r="E33" s="5">
        <v>30</v>
      </c>
      <c r="F33" s="5">
        <f>SUM(F32)</f>
        <v>29</v>
      </c>
      <c r="G33" s="5">
        <f t="shared" si="0"/>
        <v>-1</v>
      </c>
      <c r="H33" s="5"/>
      <c r="I33" s="23"/>
    </row>
    <row r="34" spans="1:9" ht="15" thickBot="1" x14ac:dyDescent="0.4">
      <c r="A34" s="26" t="s">
        <v>83</v>
      </c>
      <c r="B34" s="27"/>
      <c r="C34" s="27"/>
      <c r="D34" s="27">
        <f>SUM(D6,D11,D14,D17,D21,D24,D29,D33)</f>
        <v>12</v>
      </c>
      <c r="E34" s="27">
        <f>SUM(E30,E32)</f>
        <v>265</v>
      </c>
      <c r="F34" s="27">
        <f>SUM(F30,F32)</f>
        <v>233</v>
      </c>
      <c r="G34" s="27">
        <f t="shared" si="0"/>
        <v>-32</v>
      </c>
      <c r="H34" s="27">
        <f>SUM(H30,H32)</f>
        <v>180</v>
      </c>
      <c r="I34" s="28">
        <f>SUM(I30,I32)</f>
        <v>53</v>
      </c>
    </row>
  </sheetData>
  <mergeCells count="2">
    <mergeCell ref="A1:I1"/>
    <mergeCell ref="A2:I2"/>
  </mergeCells>
  <printOptions horizontalCentered="1"/>
  <pageMargins left="0.45" right="0.45" top="0.5" bottom="0.5" header="0.3" footer="0.3"/>
  <pageSetup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D11" sqref="D11"/>
    </sheetView>
  </sheetViews>
  <sheetFormatPr defaultRowHeight="12.5" x14ac:dyDescent="0.25"/>
  <cols>
    <col min="1" max="1" width="16.6328125" style="19" customWidth="1"/>
    <col min="2" max="2" width="9.6328125" style="19" customWidth="1"/>
    <col min="3" max="3" width="8.08984375" style="19" customWidth="1"/>
    <col min="4" max="4" width="13.453125" style="19" customWidth="1"/>
    <col min="5" max="5" width="11" style="19" customWidth="1"/>
    <col min="6" max="6" width="12.90625" style="19" customWidth="1"/>
    <col min="7" max="7" width="11.7265625" style="19" customWidth="1"/>
    <col min="8" max="8" width="11.453125" style="19" customWidth="1"/>
    <col min="9" max="16384" width="8.7265625" style="19"/>
  </cols>
  <sheetData>
    <row r="1" spans="1:8" ht="13" x14ac:dyDescent="0.3">
      <c r="A1" s="58" t="s">
        <v>87</v>
      </c>
      <c r="B1" s="59"/>
      <c r="C1" s="59"/>
      <c r="D1" s="59"/>
      <c r="E1" s="59"/>
      <c r="F1" s="59"/>
      <c r="G1" s="59"/>
      <c r="H1" s="70"/>
    </row>
    <row r="2" spans="1:8" ht="13" x14ac:dyDescent="0.3">
      <c r="A2" s="62" t="s">
        <v>1</v>
      </c>
      <c r="B2" s="63"/>
      <c r="C2" s="63"/>
      <c r="D2" s="63"/>
      <c r="E2" s="63"/>
      <c r="F2" s="63"/>
      <c r="G2" s="63"/>
      <c r="H2" s="71"/>
    </row>
    <row r="3" spans="1:8" ht="52" x14ac:dyDescent="0.3">
      <c r="A3" s="1" t="s">
        <v>2</v>
      </c>
      <c r="B3" s="2" t="s">
        <v>3</v>
      </c>
      <c r="C3" s="2"/>
      <c r="D3" s="2" t="s">
        <v>66</v>
      </c>
      <c r="E3" s="2" t="s">
        <v>6</v>
      </c>
      <c r="F3" s="2" t="s">
        <v>7</v>
      </c>
      <c r="G3" s="2" t="s">
        <v>8</v>
      </c>
      <c r="H3" s="2" t="s">
        <v>9</v>
      </c>
    </row>
    <row r="4" spans="1:8" ht="13" x14ac:dyDescent="0.3">
      <c r="A4" s="34" t="s">
        <v>27</v>
      </c>
      <c r="B4" s="35" t="s">
        <v>88</v>
      </c>
      <c r="C4" s="36"/>
      <c r="D4" s="36">
        <v>5</v>
      </c>
      <c r="E4" s="36">
        <f>SUM(H4,G4)</f>
        <v>11</v>
      </c>
      <c r="F4" s="36">
        <f>SUM(E4-D4)</f>
        <v>6</v>
      </c>
      <c r="G4" s="36">
        <f>SUM('[1]Dist 3'!N235,'[1]Dist 3'!N237)</f>
        <v>0</v>
      </c>
      <c r="H4" s="36">
        <f>SUM('[1]Dist 3'!N236,'[1]Dist 3'!N238)</f>
        <v>11</v>
      </c>
    </row>
    <row r="5" spans="1:8" ht="13" x14ac:dyDescent="0.3">
      <c r="A5" s="34" t="s">
        <v>89</v>
      </c>
      <c r="B5" s="35"/>
      <c r="C5" s="36">
        <v>1</v>
      </c>
      <c r="D5" s="36">
        <f>SUM(D4)</f>
        <v>5</v>
      </c>
      <c r="E5" s="36">
        <f>SUM(E4)</f>
        <v>11</v>
      </c>
      <c r="F5" s="36">
        <f>SUM(F4)</f>
        <v>6</v>
      </c>
      <c r="G5" s="36">
        <f>SUM(G4)</f>
        <v>0</v>
      </c>
      <c r="H5" s="36">
        <f>SUM(H4)</f>
        <v>11</v>
      </c>
    </row>
    <row r="6" spans="1:8" ht="13" x14ac:dyDescent="0.3">
      <c r="A6" s="34"/>
      <c r="B6" s="35"/>
      <c r="C6" s="36"/>
      <c r="D6" s="36"/>
      <c r="E6" s="36"/>
      <c r="F6" s="36"/>
      <c r="G6" s="36"/>
      <c r="H6" s="36"/>
    </row>
    <row r="7" spans="1:8" ht="13" x14ac:dyDescent="0.3">
      <c r="A7" s="34"/>
      <c r="B7" s="35"/>
      <c r="C7" s="36"/>
      <c r="D7" s="36"/>
      <c r="E7" s="36"/>
      <c r="F7" s="36"/>
      <c r="G7" s="36"/>
      <c r="H7" s="36"/>
    </row>
    <row r="8" spans="1:8" ht="13" x14ac:dyDescent="0.3">
      <c r="A8" s="34" t="s">
        <v>75</v>
      </c>
      <c r="B8" s="35" t="s">
        <v>88</v>
      </c>
      <c r="C8" s="36"/>
      <c r="D8" s="36">
        <v>10</v>
      </c>
      <c r="E8" s="36">
        <f>SUM('[1]Dist 4'!N112,'[1]Dist 4'!N113)</f>
        <v>0</v>
      </c>
      <c r="F8" s="36">
        <f>SUM(E8-D8)</f>
        <v>-10</v>
      </c>
      <c r="G8" s="36">
        <f>SUM('[1]Dist 4'!N112,'[1]Dist 4'!N114)</f>
        <v>0</v>
      </c>
      <c r="H8" s="36">
        <f>SUM('[1]Dist 4'!N113,'[1]Dist 4'!N115)</f>
        <v>0</v>
      </c>
    </row>
    <row r="9" spans="1:8" ht="13" x14ac:dyDescent="0.3">
      <c r="A9" s="34" t="s">
        <v>90</v>
      </c>
      <c r="B9" s="35"/>
      <c r="C9" s="36">
        <v>1</v>
      </c>
      <c r="D9" s="36">
        <v>10</v>
      </c>
      <c r="E9" s="36">
        <f>SUM(E8)</f>
        <v>0</v>
      </c>
      <c r="F9" s="36">
        <f>SUM(F8)</f>
        <v>-10</v>
      </c>
      <c r="G9" s="36">
        <f>SUM(G8)</f>
        <v>0</v>
      </c>
      <c r="H9" s="36">
        <f>SUM(H8)</f>
        <v>0</v>
      </c>
    </row>
    <row r="10" spans="1:8" ht="13" x14ac:dyDescent="0.3">
      <c r="A10" s="34"/>
      <c r="B10" s="35"/>
      <c r="C10" s="36"/>
      <c r="D10" s="36"/>
      <c r="E10" s="36"/>
      <c r="F10" s="36"/>
      <c r="G10" s="36"/>
      <c r="H10" s="36"/>
    </row>
    <row r="11" spans="1:8" ht="13" x14ac:dyDescent="0.3">
      <c r="A11" s="34" t="s">
        <v>91</v>
      </c>
      <c r="B11" s="35" t="s">
        <v>88</v>
      </c>
      <c r="C11" s="36"/>
      <c r="D11" s="36">
        <v>12</v>
      </c>
      <c r="E11" s="37">
        <f>SUM(G11,H11)</f>
        <v>6</v>
      </c>
      <c r="F11" s="36">
        <f t="shared" ref="F11:F19" si="0">SUM(E11-D11)</f>
        <v>-6</v>
      </c>
      <c r="G11" s="36">
        <f>SUM('[1]Dist 5'!N398,'[1]Dist 5'!N400)</f>
        <v>0</v>
      </c>
      <c r="H11" s="36">
        <f>SUM('[1]Dist 5'!N399,'[1]Dist 5'!N401)</f>
        <v>6</v>
      </c>
    </row>
    <row r="12" spans="1:8" ht="13" x14ac:dyDescent="0.3">
      <c r="A12" s="34" t="s">
        <v>41</v>
      </c>
      <c r="B12" s="35" t="s">
        <v>88</v>
      </c>
      <c r="C12" s="37"/>
      <c r="D12" s="37">
        <v>15</v>
      </c>
      <c r="E12" s="37">
        <f>SUM('[1]Dist 5'!N197,'[1]Dist 5'!N196,'[1]Dist 5'!N195,'[1]Dist 5'!N194)</f>
        <v>3</v>
      </c>
      <c r="F12" s="36">
        <f t="shared" si="0"/>
        <v>-12</v>
      </c>
      <c r="G12" s="36">
        <f>SUM('[1]Dist 5'!N194,'[1]Dist 5'!N196)</f>
        <v>0</v>
      </c>
      <c r="H12" s="36">
        <f>SUM('[1]Dist 5'!N195,'[1]Dist 5'!N197)</f>
        <v>3</v>
      </c>
    </row>
    <row r="13" spans="1:8" ht="13" x14ac:dyDescent="0.3">
      <c r="A13" s="34" t="s">
        <v>90</v>
      </c>
      <c r="B13" s="35"/>
      <c r="C13" s="36">
        <v>2</v>
      </c>
      <c r="D13" s="36">
        <f>SUM(D11:D12)</f>
        <v>27</v>
      </c>
      <c r="E13" s="36">
        <f>SUM(E11,E12)</f>
        <v>9</v>
      </c>
      <c r="F13" s="36">
        <f>SUM(F11:F12)</f>
        <v>-18</v>
      </c>
      <c r="G13" s="36">
        <f>SUM(G11:G12)</f>
        <v>0</v>
      </c>
      <c r="H13" s="36">
        <f>SUM(H11,H12)</f>
        <v>9</v>
      </c>
    </row>
    <row r="14" spans="1:8" ht="13" x14ac:dyDescent="0.3">
      <c r="A14" s="34"/>
      <c r="B14" s="35"/>
      <c r="C14" s="36"/>
      <c r="D14" s="36"/>
      <c r="E14" s="36"/>
      <c r="F14" s="36"/>
      <c r="G14" s="36"/>
      <c r="H14" s="36"/>
    </row>
    <row r="15" spans="1:8" ht="13" x14ac:dyDescent="0.3">
      <c r="A15" s="34" t="s">
        <v>92</v>
      </c>
      <c r="B15" s="35" t="s">
        <v>88</v>
      </c>
      <c r="C15" s="37"/>
      <c r="D15" s="37">
        <v>22</v>
      </c>
      <c r="E15" s="37">
        <f>SUM('[1]Dist 6'!N112,'[1]Dist 6'!N113,'[1]Dist 6'!N114,'[1]Dist 6'!N115)</f>
        <v>18</v>
      </c>
      <c r="F15" s="36">
        <f t="shared" si="0"/>
        <v>-4</v>
      </c>
      <c r="G15" s="36">
        <f>SUM('[1]Dist 6'!N112,'[1]Dist 6'!N114)</f>
        <v>0</v>
      </c>
      <c r="H15" s="36">
        <f>SUM('[1]Dist 6'!N113,'[1]Dist 6'!N115)</f>
        <v>18</v>
      </c>
    </row>
    <row r="16" spans="1:8" ht="13" x14ac:dyDescent="0.3">
      <c r="A16" s="34" t="s">
        <v>93</v>
      </c>
      <c r="B16" s="35"/>
      <c r="C16" s="36">
        <v>1</v>
      </c>
      <c r="D16" s="36">
        <v>22</v>
      </c>
      <c r="E16" s="36">
        <f>SUM(E15)</f>
        <v>18</v>
      </c>
      <c r="F16" s="36">
        <f>SUM(F15)</f>
        <v>-4</v>
      </c>
      <c r="G16" s="36">
        <f>SUM(G15)</f>
        <v>0</v>
      </c>
      <c r="H16" s="36">
        <f>SUM(H15)</f>
        <v>18</v>
      </c>
    </row>
    <row r="17" spans="1:8" ht="13" x14ac:dyDescent="0.3">
      <c r="A17" s="34"/>
      <c r="B17" s="35"/>
      <c r="C17" s="36"/>
      <c r="D17" s="36"/>
      <c r="E17" s="36"/>
      <c r="F17" s="36"/>
      <c r="G17" s="36"/>
      <c r="H17" s="36"/>
    </row>
    <row r="18" spans="1:8" ht="13" x14ac:dyDescent="0.3">
      <c r="A18" s="34" t="s">
        <v>81</v>
      </c>
      <c r="B18" s="35" t="s">
        <v>88</v>
      </c>
      <c r="C18" s="36"/>
      <c r="D18" s="36">
        <v>5</v>
      </c>
      <c r="E18" s="36">
        <f>SUM('[1]Dist 7'!N112,'[1]Dist 7'!N113,'[1]Dist 7'!N114,'[1]Dist 7'!N115)</f>
        <v>2</v>
      </c>
      <c r="F18" s="36">
        <f t="shared" si="0"/>
        <v>-3</v>
      </c>
      <c r="G18" s="36">
        <f>SUM('[1]Dist 7'!N112,'[1]Dist 7'!N114)</f>
        <v>0</v>
      </c>
      <c r="H18" s="36">
        <f>SUM('[1]Dist 7'!N113,'[1]Dist 7'!N115)</f>
        <v>2</v>
      </c>
    </row>
    <row r="19" spans="1:8" ht="13" x14ac:dyDescent="0.3">
      <c r="A19" s="34" t="s">
        <v>55</v>
      </c>
      <c r="B19" s="35" t="s">
        <v>88</v>
      </c>
      <c r="C19" s="36"/>
      <c r="D19" s="36">
        <v>25</v>
      </c>
      <c r="E19" s="36">
        <f>SUM('[1]Dist 7'!N276,'[1]Dist 7'!N277,'[1]Dist 7'!N278,'[1]Dist 7'!N279)</f>
        <v>17</v>
      </c>
      <c r="F19" s="36">
        <f t="shared" si="0"/>
        <v>-8</v>
      </c>
      <c r="G19" s="36">
        <f>SUM('[1]Dist 7'!N276,'[1]Dist 7'!N278)</f>
        <v>0</v>
      </c>
      <c r="H19" s="36">
        <f>SUM('[1]Dist 7'!N277,'[1]Dist 7'!N279)</f>
        <v>17</v>
      </c>
    </row>
    <row r="20" spans="1:8" ht="13" x14ac:dyDescent="0.3">
      <c r="A20" s="34" t="s">
        <v>93</v>
      </c>
      <c r="B20" s="35"/>
      <c r="C20" s="36">
        <v>3</v>
      </c>
      <c r="D20" s="36">
        <f>SUM(D18:D19)</f>
        <v>30</v>
      </c>
      <c r="E20" s="36">
        <f>SUM(E18:E19)</f>
        <v>19</v>
      </c>
      <c r="F20" s="36">
        <f>SUM(F18:F19)</f>
        <v>-11</v>
      </c>
      <c r="G20" s="36">
        <f>SUM(G18:G19)</f>
        <v>0</v>
      </c>
      <c r="H20" s="36">
        <f>SUM(H18:H19)</f>
        <v>19</v>
      </c>
    </row>
    <row r="21" spans="1:8" ht="13" x14ac:dyDescent="0.3">
      <c r="A21" s="34" t="s">
        <v>94</v>
      </c>
      <c r="B21" s="35"/>
      <c r="C21" s="36">
        <f t="shared" ref="C21:H21" si="1">SUM(C5,C9,C13,C16,C20)</f>
        <v>8</v>
      </c>
      <c r="D21" s="36">
        <f t="shared" si="1"/>
        <v>94</v>
      </c>
      <c r="E21" s="36">
        <f t="shared" si="1"/>
        <v>57</v>
      </c>
      <c r="F21" s="36">
        <f t="shared" si="1"/>
        <v>-37</v>
      </c>
      <c r="G21" s="36">
        <f t="shared" si="1"/>
        <v>0</v>
      </c>
      <c r="H21" s="36">
        <f t="shared" si="1"/>
        <v>57</v>
      </c>
    </row>
  </sheetData>
  <mergeCells count="2">
    <mergeCell ref="A1:H1"/>
    <mergeCell ref="A2:H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4"/>
  <sheetViews>
    <sheetView tabSelected="1" workbookViewId="0">
      <selection sqref="A1:N1"/>
    </sheetView>
  </sheetViews>
  <sheetFormatPr defaultRowHeight="14.5" x14ac:dyDescent="0.35"/>
  <cols>
    <col min="1" max="1" width="40" bestFit="1" customWidth="1"/>
    <col min="2" max="2" width="10.26953125" bestFit="1" customWidth="1"/>
    <col min="3" max="13" width="11.08984375" bestFit="1" customWidth="1"/>
    <col min="14" max="14" width="11.1796875" bestFit="1" customWidth="1"/>
  </cols>
  <sheetData>
    <row r="1" spans="1:14" ht="15.5" x14ac:dyDescent="0.35">
      <c r="A1" s="72" t="s">
        <v>95</v>
      </c>
      <c r="B1" s="73"/>
      <c r="C1" s="73"/>
      <c r="D1" s="73"/>
      <c r="E1" s="74"/>
      <c r="F1" s="74"/>
      <c r="G1" s="74"/>
      <c r="H1" s="74"/>
      <c r="I1" s="74"/>
      <c r="J1" s="74"/>
      <c r="K1" s="74"/>
      <c r="L1" s="74"/>
      <c r="M1" s="74"/>
      <c r="N1" s="75"/>
    </row>
    <row r="2" spans="1:14" ht="26.5" x14ac:dyDescent="0.35">
      <c r="A2" s="38"/>
      <c r="B2" s="39">
        <v>41829</v>
      </c>
      <c r="C2" s="39">
        <v>41860</v>
      </c>
      <c r="D2" s="39">
        <v>41891</v>
      </c>
      <c r="E2" s="39">
        <v>41921</v>
      </c>
      <c r="F2" s="39">
        <v>41952</v>
      </c>
      <c r="G2" s="39">
        <v>41982</v>
      </c>
      <c r="H2" s="39">
        <v>42013</v>
      </c>
      <c r="I2" s="39">
        <v>42044</v>
      </c>
      <c r="J2" s="39">
        <v>42072</v>
      </c>
      <c r="K2" s="39">
        <v>42103</v>
      </c>
      <c r="L2" s="39">
        <v>42133</v>
      </c>
      <c r="M2" s="39">
        <v>42164</v>
      </c>
      <c r="N2" s="40" t="s">
        <v>96</v>
      </c>
    </row>
    <row r="3" spans="1:14" x14ac:dyDescent="0.3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41"/>
      <c r="N3" s="5"/>
    </row>
    <row r="4" spans="1:14" x14ac:dyDescent="0.35">
      <c r="A4" s="8" t="s">
        <v>97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x14ac:dyDescent="0.35">
      <c r="A5" s="8" t="s">
        <v>98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35">
      <c r="A6" s="38" t="s">
        <v>99</v>
      </c>
      <c r="B6" s="5">
        <f>'[1]Dist 1'!B334</f>
        <v>141</v>
      </c>
      <c r="C6" s="5">
        <f>'[1]Dist 1'!C334</f>
        <v>147</v>
      </c>
      <c r="D6" s="5">
        <f>'[1]Dist 1'!D334</f>
        <v>140</v>
      </c>
      <c r="E6" s="5">
        <f>'[1]Dist 1'!E334</f>
        <v>141</v>
      </c>
      <c r="F6" s="5">
        <f>'[1]Dist 1'!F334</f>
        <v>98</v>
      </c>
      <c r="G6" s="5">
        <f>'[1]Dist 1'!G334</f>
        <v>94</v>
      </c>
      <c r="H6" s="5">
        <f>'[1]Dist 1'!H334</f>
        <v>93</v>
      </c>
      <c r="I6" s="5">
        <f>'[1]Dist 1'!I334</f>
        <v>97</v>
      </c>
      <c r="J6" s="5">
        <f>'[1]Dist 1'!J334</f>
        <v>99</v>
      </c>
      <c r="K6" s="5">
        <f>'[1]Dist 1'!K334</f>
        <v>102</v>
      </c>
      <c r="L6" s="5">
        <f>'[1]Dist 1'!L334</f>
        <v>99</v>
      </c>
      <c r="M6" s="5">
        <f>'[1]Dist 1'!M334</f>
        <v>98</v>
      </c>
      <c r="N6" s="5">
        <f>'[1]Dist 1'!N334</f>
        <v>98</v>
      </c>
    </row>
    <row r="7" spans="1:14" x14ac:dyDescent="0.35">
      <c r="A7" s="38" t="s">
        <v>100</v>
      </c>
      <c r="B7" s="5">
        <f>'[1]Dist 1'!B335</f>
        <v>1</v>
      </c>
      <c r="C7" s="5">
        <f>'[1]Dist 1'!C335</f>
        <v>1</v>
      </c>
      <c r="D7" s="5">
        <f>'[1]Dist 1'!D335</f>
        <v>1</v>
      </c>
      <c r="E7" s="5">
        <f>'[1]Dist 1'!E335</f>
        <v>1</v>
      </c>
      <c r="F7" s="5">
        <f>'[1]Dist 1'!F335</f>
        <v>1</v>
      </c>
      <c r="G7" s="5">
        <f>'[1]Dist 1'!G335</f>
        <v>1</v>
      </c>
      <c r="H7" s="5">
        <f>'[1]Dist 1'!H335</f>
        <v>1</v>
      </c>
      <c r="I7" s="5">
        <f>'[1]Dist 1'!I335</f>
        <v>1</v>
      </c>
      <c r="J7" s="5">
        <f>'[1]Dist 1'!J335</f>
        <v>1</v>
      </c>
      <c r="K7" s="5">
        <f>'[1]Dist 1'!K335</f>
        <v>1</v>
      </c>
      <c r="L7" s="5">
        <f>'[1]Dist 1'!L335</f>
        <v>1</v>
      </c>
      <c r="M7" s="5">
        <f>'[1]Dist 1'!M335</f>
        <v>1</v>
      </c>
      <c r="N7" s="5">
        <f>'[1]Dist 1'!N335</f>
        <v>1</v>
      </c>
    </row>
    <row r="8" spans="1:14" x14ac:dyDescent="0.35">
      <c r="A8" s="38" t="s">
        <v>101</v>
      </c>
      <c r="B8" s="5">
        <f>'[1]Dist 1'!B338</f>
        <v>10</v>
      </c>
      <c r="C8" s="5">
        <f>'[1]Dist 1'!C338</f>
        <v>2</v>
      </c>
      <c r="D8" s="5">
        <f>'[1]Dist 1'!D338</f>
        <v>5</v>
      </c>
      <c r="E8" s="5">
        <f>'[1]Dist 1'!E338</f>
        <v>4</v>
      </c>
      <c r="F8" s="5">
        <f>'[1]Dist 1'!F338</f>
        <v>4</v>
      </c>
      <c r="G8" s="5">
        <f>'[1]Dist 1'!G338</f>
        <v>7</v>
      </c>
      <c r="H8" s="5">
        <f>'[1]Dist 1'!H338</f>
        <v>8</v>
      </c>
      <c r="I8" s="5">
        <f>'[1]Dist 1'!I338</f>
        <v>9</v>
      </c>
      <c r="J8" s="5">
        <f>'[1]Dist 1'!J338</f>
        <v>12</v>
      </c>
      <c r="K8" s="5">
        <f>'[1]Dist 1'!K338</f>
        <v>8</v>
      </c>
      <c r="L8" s="5">
        <f>'[1]Dist 1'!L338</f>
        <v>12</v>
      </c>
      <c r="M8" s="5">
        <f>'[1]Dist 1'!M338</f>
        <v>15</v>
      </c>
      <c r="N8" s="5">
        <f>'[1]Dist 1'!N338</f>
        <v>95</v>
      </c>
    </row>
    <row r="9" spans="1:14" x14ac:dyDescent="0.35">
      <c r="A9" s="38" t="s">
        <v>102</v>
      </c>
      <c r="B9" s="5">
        <f>'[1]Dist 1'!B339</f>
        <v>0</v>
      </c>
      <c r="C9" s="5">
        <f>'[1]Dist 1'!C339</f>
        <v>0</v>
      </c>
      <c r="D9" s="5">
        <f>'[1]Dist 1'!D339</f>
        <v>0</v>
      </c>
      <c r="E9" s="5">
        <f>'[1]Dist 1'!E339</f>
        <v>0</v>
      </c>
      <c r="F9" s="5">
        <f>'[1]Dist 1'!F339</f>
        <v>0</v>
      </c>
      <c r="G9" s="5">
        <f>'[1]Dist 1'!G339</f>
        <v>0</v>
      </c>
      <c r="H9" s="5">
        <f>'[1]Dist 1'!H339</f>
        <v>0</v>
      </c>
      <c r="I9" s="5">
        <f>'[1]Dist 1'!I339</f>
        <v>0</v>
      </c>
      <c r="J9" s="5">
        <f>'[1]Dist 1'!J339</f>
        <v>0</v>
      </c>
      <c r="K9" s="5">
        <f>'[1]Dist 1'!K339</f>
        <v>0</v>
      </c>
      <c r="L9" s="5">
        <f>'[1]Dist 1'!L339</f>
        <v>0</v>
      </c>
      <c r="M9" s="5">
        <f>'[1]Dist 1'!M339</f>
        <v>0</v>
      </c>
      <c r="N9" s="5">
        <f>'[1]Dist 1'!N339</f>
        <v>0</v>
      </c>
    </row>
    <row r="10" spans="1:14" x14ac:dyDescent="0.35">
      <c r="A10" s="42" t="s">
        <v>103</v>
      </c>
      <c r="B10" s="5">
        <f>'[1]Dist 1'!B342</f>
        <v>4</v>
      </c>
      <c r="C10" s="5">
        <f>'[1]Dist 1'!C342</f>
        <v>7</v>
      </c>
      <c r="D10" s="5">
        <f>'[1]Dist 1'!D342</f>
        <v>5</v>
      </c>
      <c r="E10" s="5">
        <f>'[1]Dist 1'!E342</f>
        <v>8</v>
      </c>
      <c r="F10" s="5">
        <f>'[1]Dist 1'!F342</f>
        <v>8</v>
      </c>
      <c r="G10" s="5">
        <f>'[1]Dist 1'!G342</f>
        <v>8</v>
      </c>
      <c r="H10" s="5">
        <f>'[1]Dist 1'!H342</f>
        <v>4</v>
      </c>
      <c r="I10" s="5">
        <f>'[1]Dist 1'!I342</f>
        <v>7</v>
      </c>
      <c r="J10" s="5">
        <f>'[1]Dist 1'!J342</f>
        <v>9</v>
      </c>
      <c r="K10" s="5">
        <f>'[1]Dist 1'!K342</f>
        <v>10</v>
      </c>
      <c r="L10" s="5">
        <f>'[1]Dist 1'!L342</f>
        <v>14</v>
      </c>
      <c r="M10" s="5">
        <f>'[1]Dist 1'!M342</f>
        <v>9</v>
      </c>
      <c r="N10" s="5">
        <f>'[1]Dist 1'!N342</f>
        <v>93</v>
      </c>
    </row>
    <row r="11" spans="1:14" x14ac:dyDescent="0.35">
      <c r="A11" s="42" t="s">
        <v>104</v>
      </c>
      <c r="B11" s="5">
        <f>'[1]Dist 1'!B343</f>
        <v>0</v>
      </c>
      <c r="C11" s="5">
        <f>'[1]Dist 1'!C343</f>
        <v>0</v>
      </c>
      <c r="D11" s="5">
        <f>'[1]Dist 1'!D343</f>
        <v>0</v>
      </c>
      <c r="E11" s="5">
        <f>'[1]Dist 1'!E343</f>
        <v>0</v>
      </c>
      <c r="F11" s="5">
        <f>'[1]Dist 1'!F343</f>
        <v>0</v>
      </c>
      <c r="G11" s="5">
        <f>'[1]Dist 1'!G343</f>
        <v>0</v>
      </c>
      <c r="H11" s="5">
        <f>'[1]Dist 1'!H343</f>
        <v>0</v>
      </c>
      <c r="I11" s="5">
        <f>'[1]Dist 1'!I343</f>
        <v>0</v>
      </c>
      <c r="J11" s="5">
        <f>'[1]Dist 1'!J343</f>
        <v>0</v>
      </c>
      <c r="K11" s="5">
        <f>'[1]Dist 1'!K343</f>
        <v>0</v>
      </c>
      <c r="L11" s="5">
        <f>'[1]Dist 1'!L343</f>
        <v>0</v>
      </c>
      <c r="M11" s="5">
        <f>'[1]Dist 1'!M343</f>
        <v>0</v>
      </c>
      <c r="N11" s="5">
        <f>'[1]Dist 1'!N343</f>
        <v>0</v>
      </c>
    </row>
    <row r="12" spans="1:14" x14ac:dyDescent="0.35">
      <c r="A12" s="42" t="s">
        <v>105</v>
      </c>
      <c r="B12" s="5">
        <f>'[1]Dist 1'!B346</f>
        <v>2</v>
      </c>
      <c r="C12" s="5">
        <f>'[1]Dist 1'!C346</f>
        <v>3</v>
      </c>
      <c r="D12" s="5">
        <f>'[1]Dist 1'!D346</f>
        <v>1</v>
      </c>
      <c r="E12" s="5">
        <f>'[1]Dist 1'!E346</f>
        <v>4</v>
      </c>
      <c r="F12" s="5">
        <f>'[1]Dist 1'!F346</f>
        <v>6</v>
      </c>
      <c r="G12" s="5">
        <f>'[1]Dist 1'!G346</f>
        <v>2</v>
      </c>
      <c r="H12" s="5">
        <f>'[1]Dist 1'!H346</f>
        <v>2</v>
      </c>
      <c r="I12" s="5">
        <f>'[1]Dist 1'!I346</f>
        <v>3</v>
      </c>
      <c r="J12" s="5">
        <f>'[1]Dist 1'!J346</f>
        <v>5</v>
      </c>
      <c r="K12" s="5">
        <v>0</v>
      </c>
      <c r="L12" s="5">
        <f>'[1]Dist 1'!L346</f>
        <v>8</v>
      </c>
      <c r="M12" s="5">
        <f>'[1]Dist 1'!M346</f>
        <v>5</v>
      </c>
      <c r="N12" s="5">
        <f>SUM(B12,C12,D12,E12,F12,G12,H12,I12,J12,K12,L12,M12)</f>
        <v>41</v>
      </c>
    </row>
    <row r="13" spans="1:14" x14ac:dyDescent="0.35">
      <c r="A13" s="42" t="s">
        <v>106</v>
      </c>
      <c r="B13" s="5">
        <f>'[1]Dist 1'!B343</f>
        <v>0</v>
      </c>
      <c r="C13" s="5">
        <f>'[1]Dist 1'!C343</f>
        <v>0</v>
      </c>
      <c r="D13" s="5">
        <f>'[1]Dist 1'!D343</f>
        <v>0</v>
      </c>
      <c r="E13" s="5">
        <f>'[1]Dist 1'!E343</f>
        <v>0</v>
      </c>
      <c r="F13" s="5">
        <f>'[1]Dist 1'!F343</f>
        <v>0</v>
      </c>
      <c r="G13" s="5">
        <f>'[1]Dist 1'!G343</f>
        <v>0</v>
      </c>
      <c r="H13" s="5">
        <f>'[1]Dist 1'!H343</f>
        <v>0</v>
      </c>
      <c r="I13" s="5">
        <f>'[1]Dist 1'!I343</f>
        <v>0</v>
      </c>
      <c r="J13" s="5">
        <f>'[1]Dist 1'!J343</f>
        <v>0</v>
      </c>
      <c r="K13" s="5">
        <f>'[1]Dist 1'!K343</f>
        <v>0</v>
      </c>
      <c r="L13" s="5">
        <f>'[1]Dist 1'!L343</f>
        <v>0</v>
      </c>
      <c r="M13" s="5">
        <f>'[1]Dist 1'!M343</f>
        <v>0</v>
      </c>
      <c r="N13" s="5">
        <f>'[1]Dist 1'!N343</f>
        <v>0</v>
      </c>
    </row>
    <row r="14" spans="1:14" x14ac:dyDescent="0.35">
      <c r="A14" s="42" t="s">
        <v>107</v>
      </c>
      <c r="B14" s="5">
        <f>'[1]Dist 1'!B350</f>
        <v>2</v>
      </c>
      <c r="C14" s="5">
        <f>'[1]Dist 1'!C350</f>
        <v>1</v>
      </c>
      <c r="D14" s="5">
        <f>'[1]Dist 1'!D350</f>
        <v>4</v>
      </c>
      <c r="E14" s="5">
        <f>'[1]Dist 1'!E350</f>
        <v>3</v>
      </c>
      <c r="F14" s="5">
        <f>'[1]Dist 1'!F350</f>
        <v>2</v>
      </c>
      <c r="G14" s="5">
        <f>'[1]Dist 1'!G350</f>
        <v>5</v>
      </c>
      <c r="H14" s="5">
        <f>'[1]Dist 1'!H350</f>
        <v>2</v>
      </c>
      <c r="I14" s="5">
        <f>'[1]Dist 1'!I350</f>
        <v>4</v>
      </c>
      <c r="J14" s="5">
        <f>'[1]Dist 1'!J350</f>
        <v>4</v>
      </c>
      <c r="K14" s="5">
        <f>'[1]Dist 1'!K350</f>
        <v>4</v>
      </c>
      <c r="L14" s="5">
        <f>'[1]Dist 1'!L350</f>
        <v>4</v>
      </c>
      <c r="M14" s="5">
        <f>'[1]Dist 1'!M350</f>
        <v>3</v>
      </c>
      <c r="N14" s="5">
        <f>'[1]Dist 1'!N350</f>
        <v>38</v>
      </c>
    </row>
    <row r="15" spans="1:14" x14ac:dyDescent="0.35">
      <c r="A15" s="42" t="s">
        <v>108</v>
      </c>
      <c r="B15" s="5">
        <f>'[1]Dist 1'!B351</f>
        <v>0</v>
      </c>
      <c r="C15" s="5"/>
      <c r="D15" s="5">
        <f>'[1]Dist 1'!D351</f>
        <v>0</v>
      </c>
      <c r="E15" s="5">
        <f>'[1]Dist 1'!E351</f>
        <v>0</v>
      </c>
      <c r="F15" s="5">
        <f>'[1]Dist 1'!F351</f>
        <v>0</v>
      </c>
      <c r="G15" s="5">
        <f>'[1]Dist 1'!G351</f>
        <v>0</v>
      </c>
      <c r="H15" s="5">
        <f>'[1]Dist 1'!H351</f>
        <v>0</v>
      </c>
      <c r="I15" s="5">
        <f>'[1]Dist 1'!I351</f>
        <v>0</v>
      </c>
      <c r="J15" s="5">
        <f>'[1]Dist 1'!J351</f>
        <v>0</v>
      </c>
      <c r="K15" s="5">
        <f>'[1]Dist 1'!L354</f>
        <v>2</v>
      </c>
      <c r="L15" s="5">
        <f>'[1]Dist 1'!L351</f>
        <v>0</v>
      </c>
      <c r="M15" s="5">
        <f>'[1]Dist 1'!M372</f>
        <v>3430</v>
      </c>
      <c r="N15" s="5">
        <f>'[1]Dist 1'!N351</f>
        <v>0</v>
      </c>
    </row>
    <row r="16" spans="1:14" x14ac:dyDescent="0.35">
      <c r="A16" s="42" t="s">
        <v>109</v>
      </c>
      <c r="B16" s="5">
        <f>'[1]Dist 1'!B354</f>
        <v>0</v>
      </c>
      <c r="C16" s="5">
        <f>'[1]Dist 1'!C354</f>
        <v>3</v>
      </c>
      <c r="D16" s="5">
        <f>'[1]Dist 1'!D354</f>
        <v>0</v>
      </c>
      <c r="E16" s="5">
        <f>'[1]Dist 1'!E354</f>
        <v>1</v>
      </c>
      <c r="F16" s="5">
        <f>'[1]Dist 1'!F354</f>
        <v>0</v>
      </c>
      <c r="G16" s="5">
        <f>'[1]Dist 1'!G354</f>
        <v>1</v>
      </c>
      <c r="H16" s="5">
        <f>'[1]Dist 1'!H354</f>
        <v>0</v>
      </c>
      <c r="I16" s="5">
        <f>'[1]Dist 1'!I354</f>
        <v>0</v>
      </c>
      <c r="J16" s="5">
        <f>'[1]Dist 1'!J354</f>
        <v>0</v>
      </c>
      <c r="K16" s="5">
        <f>'[1]Dist 1'!K354</f>
        <v>1</v>
      </c>
      <c r="L16" s="5">
        <f>'[1]Dist 1'!L352</f>
        <v>0</v>
      </c>
      <c r="M16" s="5">
        <f>'[1]Dist 1'!M354</f>
        <v>1</v>
      </c>
      <c r="N16" s="5">
        <f>'[1]Dist 1'!N354</f>
        <v>9</v>
      </c>
    </row>
    <row r="17" spans="1:14" x14ac:dyDescent="0.35">
      <c r="A17" s="42" t="s">
        <v>110</v>
      </c>
      <c r="B17" s="5">
        <f>'[1]Dist 1'!B355</f>
        <v>0</v>
      </c>
      <c r="C17" s="5">
        <f>'[1]Dist 1'!C355</f>
        <v>0</v>
      </c>
      <c r="D17" s="5">
        <f>'[1]Dist 1'!D355</f>
        <v>0</v>
      </c>
      <c r="E17" s="5">
        <f>'[1]Dist 1'!E355</f>
        <v>0</v>
      </c>
      <c r="F17" s="5">
        <f>'[1]Dist 1'!F355</f>
        <v>0</v>
      </c>
      <c r="G17" s="5">
        <f>'[1]Dist 1'!G355</f>
        <v>0</v>
      </c>
      <c r="H17" s="5">
        <f>'[1]Dist 1'!H355</f>
        <v>0</v>
      </c>
      <c r="I17" s="5">
        <f>'[1]Dist 1'!I355</f>
        <v>0</v>
      </c>
      <c r="J17" s="5">
        <f>'[1]Dist 1'!J355</f>
        <v>0</v>
      </c>
      <c r="K17" s="5">
        <f>'[1]Dist 1'!K355</f>
        <v>0</v>
      </c>
      <c r="L17" s="5">
        <f>'[1]Dist 1'!L355</f>
        <v>0</v>
      </c>
      <c r="M17" s="5">
        <f>'[1]Dist 1'!M355</f>
        <v>0</v>
      </c>
      <c r="N17" s="5">
        <f>'[1]Dist 1'!N355</f>
        <v>0</v>
      </c>
    </row>
    <row r="18" spans="1:14" x14ac:dyDescent="0.35">
      <c r="A18" s="42" t="s">
        <v>111</v>
      </c>
      <c r="B18" s="5">
        <f>'[1]Dist 1'!B358</f>
        <v>108</v>
      </c>
      <c r="C18" s="5">
        <f>'[1]Dist 1'!C358</f>
        <v>103</v>
      </c>
      <c r="D18" s="5">
        <f>'[1]Dist 1'!D358</f>
        <v>102</v>
      </c>
      <c r="E18" s="5">
        <f>'[1]Dist 1'!E358</f>
        <v>98</v>
      </c>
      <c r="F18" s="5">
        <f>'[1]Dist 1'!F358</f>
        <v>94</v>
      </c>
      <c r="G18" s="5">
        <f>'[1]Dist 1'!G358</f>
        <v>93</v>
      </c>
      <c r="H18" s="5">
        <f>'[1]Dist 1'!H358</f>
        <v>97</v>
      </c>
      <c r="I18" s="5">
        <f>'[1]Dist 1'!I358</f>
        <v>99</v>
      </c>
      <c r="J18" s="5">
        <f>'[1]Dist 1'!J358</f>
        <v>102</v>
      </c>
      <c r="K18" s="5">
        <f>'[1]Dist 1'!K358</f>
        <v>100</v>
      </c>
      <c r="L18" s="5">
        <f>'[1]Dist 1'!L358</f>
        <v>98</v>
      </c>
      <c r="M18" s="5">
        <f>'[1]Dist 1'!M358</f>
        <v>104</v>
      </c>
      <c r="N18" s="5">
        <f>'[1]Dist 1'!N358</f>
        <v>104</v>
      </c>
    </row>
    <row r="19" spans="1:14" x14ac:dyDescent="0.35">
      <c r="A19" s="42" t="s">
        <v>112</v>
      </c>
      <c r="B19" s="5">
        <f>'[1]Dist 1'!B359</f>
        <v>1</v>
      </c>
      <c r="C19" s="5">
        <f>'[1]Dist 1'!C359</f>
        <v>1</v>
      </c>
      <c r="D19" s="5">
        <f>'[1]Dist 1'!D359</f>
        <v>1</v>
      </c>
      <c r="E19" s="5">
        <f>'[1]Dist 1'!E359</f>
        <v>1</v>
      </c>
      <c r="F19" s="5">
        <f>'[1]Dist 1'!F359</f>
        <v>1</v>
      </c>
      <c r="G19" s="5">
        <f>'[1]Dist 1'!G359</f>
        <v>1</v>
      </c>
      <c r="H19" s="5">
        <f>'[1]Dist 1'!H359</f>
        <v>1</v>
      </c>
      <c r="I19" s="5">
        <f>'[1]Dist 1'!I359</f>
        <v>1</v>
      </c>
      <c r="J19" s="5">
        <f>'[1]Dist 1'!J359</f>
        <v>1</v>
      </c>
      <c r="K19" s="5">
        <f>'[1]Dist 1'!K359</f>
        <v>1</v>
      </c>
      <c r="L19" s="5">
        <f>'[1]Dist 1'!L359</f>
        <v>1</v>
      </c>
      <c r="M19" s="5">
        <f>'[1]Dist 1'!M359</f>
        <v>1</v>
      </c>
      <c r="N19" s="5">
        <f>'[1]Dist 1'!N359</f>
        <v>1</v>
      </c>
    </row>
    <row r="20" spans="1:14" x14ac:dyDescent="0.35">
      <c r="A20" s="42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</row>
    <row r="21" spans="1:14" x14ac:dyDescent="0.35">
      <c r="A21" s="43" t="s">
        <v>15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</row>
    <row r="22" spans="1:14" x14ac:dyDescent="0.35">
      <c r="A22" s="38" t="s">
        <v>113</v>
      </c>
      <c r="B22" s="5">
        <f>'[1]Dist 1'!B336</f>
        <v>28</v>
      </c>
      <c r="C22" s="5">
        <f>'[1]Dist 1'!C336</f>
        <v>28</v>
      </c>
      <c r="D22" s="5">
        <f>'[1]Dist 1'!D336</f>
        <v>25</v>
      </c>
      <c r="E22" s="5">
        <f>'[1]Dist 1'!E336</f>
        <v>23</v>
      </c>
      <c r="F22" s="5">
        <f>'[1]Dist 1'!F336</f>
        <v>22</v>
      </c>
      <c r="G22" s="5">
        <f>'[1]Dist 1'!G336</f>
        <v>22</v>
      </c>
      <c r="H22" s="5">
        <f>'[1]Dist 1'!H336</f>
        <v>22</v>
      </c>
      <c r="I22" s="5">
        <f>'[1]Dist 1'!I336</f>
        <v>22</v>
      </c>
      <c r="J22" s="5">
        <f>'[1]Dist 1'!J336</f>
        <v>21</v>
      </c>
      <c r="K22" s="5">
        <f>'[1]Dist 1'!K336</f>
        <v>20</v>
      </c>
      <c r="L22" s="5">
        <f>'[1]Dist 1'!L336</f>
        <v>20</v>
      </c>
      <c r="M22" s="5">
        <f>'[1]Dist 1'!M336</f>
        <v>20</v>
      </c>
      <c r="N22" s="5">
        <f>'[1]Dist 1'!N336</f>
        <v>20</v>
      </c>
    </row>
    <row r="23" spans="1:14" x14ac:dyDescent="0.35">
      <c r="A23" s="38" t="s">
        <v>114</v>
      </c>
      <c r="B23" s="5">
        <f>'[1]Dist 1'!B337</f>
        <v>4</v>
      </c>
      <c r="C23" s="5">
        <f>'[1]Dist 1'!C337</f>
        <v>3</v>
      </c>
      <c r="D23" s="5">
        <f>'[1]Dist 1'!D337</f>
        <v>3</v>
      </c>
      <c r="E23" s="5">
        <f>'[1]Dist 1'!E337</f>
        <v>3</v>
      </c>
      <c r="F23" s="5">
        <f>'[1]Dist 1'!F337</f>
        <v>43</v>
      </c>
      <c r="G23" s="5">
        <f>'[1]Dist 1'!G337</f>
        <v>43</v>
      </c>
      <c r="H23" s="5">
        <f>'[1]Dist 1'!H337</f>
        <v>38</v>
      </c>
      <c r="I23" s="5">
        <f>'[1]Dist 1'!I337</f>
        <v>42</v>
      </c>
      <c r="J23" s="5">
        <f>'[1]Dist 1'!J337</f>
        <v>41</v>
      </c>
      <c r="K23" s="5">
        <f>'[1]Dist 1'!K337</f>
        <v>43</v>
      </c>
      <c r="L23" s="5">
        <f>'[1]Dist 1'!L337</f>
        <v>35</v>
      </c>
      <c r="M23" s="5">
        <f>'[1]Dist 1'!M337</f>
        <v>35</v>
      </c>
      <c r="N23" s="5">
        <f>'[1]Dist 1'!N337</f>
        <v>35</v>
      </c>
    </row>
    <row r="24" spans="1:14" x14ac:dyDescent="0.35">
      <c r="A24" s="42" t="s">
        <v>115</v>
      </c>
      <c r="B24" s="38">
        <f>'[1]Dist 1'!B340</f>
        <v>1</v>
      </c>
      <c r="C24" s="38">
        <f>'[1]Dist 1'!C340</f>
        <v>1</v>
      </c>
      <c r="D24" s="38">
        <f>'[1]Dist 1'!D340</f>
        <v>1</v>
      </c>
      <c r="E24" s="38">
        <f>'[1]Dist 1'!E340</f>
        <v>0</v>
      </c>
      <c r="F24" s="38">
        <f>'[1]Dist 1'!F340</f>
        <v>3</v>
      </c>
      <c r="G24" s="38">
        <f>'[1]Dist 1'!G340</f>
        <v>1</v>
      </c>
      <c r="H24" s="38">
        <f>'[1]Dist 1'!H340</f>
        <v>0</v>
      </c>
      <c r="I24" s="38">
        <f>'[1]Dist 1'!I340</f>
        <v>0</v>
      </c>
      <c r="J24" s="38">
        <f>'[1]Dist 1'!J340</f>
        <v>1</v>
      </c>
      <c r="K24" s="38">
        <f>'[1]Dist 1'!K340</f>
        <v>1</v>
      </c>
      <c r="L24" s="38">
        <f>'[1]Dist 1'!L340</f>
        <v>0</v>
      </c>
      <c r="M24" s="38">
        <f>'[1]Dist 1'!M340</f>
        <v>1</v>
      </c>
      <c r="N24" s="38">
        <f>'[1]Dist 1'!N340</f>
        <v>10</v>
      </c>
    </row>
    <row r="25" spans="1:14" x14ac:dyDescent="0.35">
      <c r="A25" s="42" t="s">
        <v>116</v>
      </c>
      <c r="B25" s="38">
        <f>'[1]Dist 1'!B341</f>
        <v>1</v>
      </c>
      <c r="C25" s="38">
        <f>'[1]Dist 1'!C341</f>
        <v>1</v>
      </c>
      <c r="D25" s="38">
        <f>'[1]Dist 1'!D341</f>
        <v>2</v>
      </c>
      <c r="E25" s="38">
        <f>'[1]Dist 1'!E341</f>
        <v>6</v>
      </c>
      <c r="F25" s="38">
        <f>'[1]Dist 1'!F341</f>
        <v>4</v>
      </c>
      <c r="G25" s="38">
        <f>'[1]Dist 1'!G341</f>
        <v>1</v>
      </c>
      <c r="H25" s="38">
        <f>'[1]Dist 1'!H341</f>
        <v>5</v>
      </c>
      <c r="I25" s="38">
        <f>'[1]Dist 1'!I341</f>
        <v>4</v>
      </c>
      <c r="J25" s="38">
        <f>'[1]Dist 1'!J341</f>
        <v>6</v>
      </c>
      <c r="K25" s="38">
        <f>'[1]Dist 1'!K341</f>
        <v>1</v>
      </c>
      <c r="L25" s="38">
        <f>'[1]Dist 1'!L341</f>
        <v>2</v>
      </c>
      <c r="M25" s="38">
        <f>'[1]Dist 1'!M341</f>
        <v>4</v>
      </c>
      <c r="N25" s="38">
        <f>'[1]Dist 1'!N341</f>
        <v>37</v>
      </c>
    </row>
    <row r="26" spans="1:14" x14ac:dyDescent="0.35">
      <c r="A26" s="42" t="s">
        <v>117</v>
      </c>
      <c r="B26" s="38">
        <f>'[1]Dist 1'!B344</f>
        <v>1</v>
      </c>
      <c r="C26" s="38">
        <f>'[1]Dist 1'!C344</f>
        <v>3</v>
      </c>
      <c r="D26" s="38">
        <f>'[1]Dist 1'!D344</f>
        <v>3</v>
      </c>
      <c r="E26" s="38">
        <f>'[1]Dist 1'!E344</f>
        <v>1</v>
      </c>
      <c r="F26" s="38">
        <f>'[1]Dist 1'!F344</f>
        <v>3</v>
      </c>
      <c r="G26" s="38">
        <f>'[1]Dist 1'!G344</f>
        <v>1</v>
      </c>
      <c r="H26" s="38">
        <f>'[1]Dist 1'!H344</f>
        <v>0</v>
      </c>
      <c r="I26" s="38">
        <f>'[1]Dist 1'!I344</f>
        <v>1</v>
      </c>
      <c r="J26" s="38">
        <f>'[1]Dist 1'!J344</f>
        <v>2</v>
      </c>
      <c r="K26" s="38">
        <f>'[1]Dist 1'!K344</f>
        <v>2</v>
      </c>
      <c r="L26" s="38">
        <f>'[1]Dist 1'!L344</f>
        <v>1</v>
      </c>
      <c r="M26" s="38">
        <f>'[1]Dist 1'!M344</f>
        <v>1</v>
      </c>
      <c r="N26" s="38">
        <f>'[1]Dist 1'!N344</f>
        <v>19</v>
      </c>
    </row>
    <row r="27" spans="1:14" x14ac:dyDescent="0.35">
      <c r="A27" s="42" t="s">
        <v>118</v>
      </c>
      <c r="B27" s="38">
        <f>'[1]Dist 1'!B345</f>
        <v>2</v>
      </c>
      <c r="C27" s="38">
        <f>'[1]Dist 1'!C345</f>
        <v>3</v>
      </c>
      <c r="D27" s="38">
        <f>'[1]Dist 1'!D345</f>
        <v>0</v>
      </c>
      <c r="E27" s="38">
        <f>'[1]Dist 1'!E345</f>
        <v>5</v>
      </c>
      <c r="F27" s="38">
        <f>'[1]Dist 1'!F345</f>
        <v>4</v>
      </c>
      <c r="G27" s="38">
        <f>'[1]Dist 1'!G345</f>
        <v>6</v>
      </c>
      <c r="H27" s="38">
        <f>'[1]Dist 1'!H345</f>
        <v>1</v>
      </c>
      <c r="I27" s="38">
        <f>'[1]Dist 1'!I345</f>
        <v>5</v>
      </c>
      <c r="J27" s="38">
        <f>'[1]Dist 1'!J345</f>
        <v>4</v>
      </c>
      <c r="K27" s="38">
        <f>'[1]Dist 1'!K345</f>
        <v>9</v>
      </c>
      <c r="L27" s="38">
        <f>'[1]Dist 1'!L345</f>
        <v>2</v>
      </c>
      <c r="M27" s="38">
        <f>'[1]Dist 1'!M345</f>
        <v>1</v>
      </c>
      <c r="N27" s="38">
        <f>'[1]Dist 1'!N345</f>
        <v>42</v>
      </c>
    </row>
    <row r="28" spans="1:14" x14ac:dyDescent="0.35">
      <c r="A28" s="42" t="s">
        <v>119</v>
      </c>
      <c r="B28" s="38">
        <f>'[1]Dist 1'!B348</f>
        <v>1</v>
      </c>
      <c r="C28" s="38">
        <f>'[1]Dist 1'!C348</f>
        <v>3</v>
      </c>
      <c r="D28" s="38">
        <f>'[1]Dist 1'!D348</f>
        <v>3</v>
      </c>
      <c r="E28" s="38">
        <f>'[1]Dist 1'!E348</f>
        <v>0</v>
      </c>
      <c r="F28" s="38">
        <f>'[1]Dist 1'!F348</f>
        <v>1</v>
      </c>
      <c r="G28" s="38">
        <f>'[1]Dist 1'!G348</f>
        <v>0</v>
      </c>
      <c r="H28" s="38">
        <f>'[1]Dist 1'!H348</f>
        <v>0</v>
      </c>
      <c r="I28" s="38">
        <f>'[1]Dist 1'!I348</f>
        <v>1</v>
      </c>
      <c r="J28" s="38">
        <f>'[1]Dist 1'!J348</f>
        <v>2</v>
      </c>
      <c r="K28" s="38">
        <f>'[1]Dist 1'!K348</f>
        <v>2</v>
      </c>
      <c r="L28" s="38">
        <f>'[1]Dist 1'!L348</f>
        <v>1</v>
      </c>
      <c r="M28" s="38">
        <f>'[1]Dist 1'!M348</f>
        <v>1</v>
      </c>
      <c r="N28" s="38">
        <f>'[1]Dist 1'!N348</f>
        <v>15</v>
      </c>
    </row>
    <row r="29" spans="1:14" x14ac:dyDescent="0.35">
      <c r="A29" s="42" t="s">
        <v>120</v>
      </c>
      <c r="B29" s="38">
        <f>'[1]Dist 1'!B349</f>
        <v>1</v>
      </c>
      <c r="C29" s="38">
        <f>'[1]Dist 1'!C349</f>
        <v>3</v>
      </c>
      <c r="D29" s="38">
        <f>'[1]Dist 1'!D349</f>
        <v>0</v>
      </c>
      <c r="E29" s="38">
        <f>'[1]Dist 1'!E349</f>
        <v>5</v>
      </c>
      <c r="F29" s="38">
        <f>'[1]Dist 1'!F349</f>
        <v>4</v>
      </c>
      <c r="G29" s="38">
        <f>'[1]Dist 1'!G349</f>
        <v>2</v>
      </c>
      <c r="H29" s="38">
        <f>'[1]Dist 1'!H349</f>
        <v>1</v>
      </c>
      <c r="I29" s="38">
        <f>'[1]Dist 1'!I349</f>
        <v>5</v>
      </c>
      <c r="J29" s="38">
        <f>'[1]Dist 1'!J349</f>
        <v>4</v>
      </c>
      <c r="K29" s="38">
        <f>'[1]Dist 1'!K349</f>
        <v>7</v>
      </c>
      <c r="L29" s="38">
        <f>'[1]Dist 1'!L349</f>
        <v>2</v>
      </c>
      <c r="M29" s="38">
        <f>'[1]Dist 1'!M349</f>
        <v>1</v>
      </c>
      <c r="N29" s="38">
        <f>'[1]Dist 1'!N349</f>
        <v>35</v>
      </c>
    </row>
    <row r="30" spans="1:14" x14ac:dyDescent="0.35">
      <c r="A30" s="42" t="s">
        <v>121</v>
      </c>
      <c r="B30" s="38">
        <f>'[1]Dist 1'!B352</f>
        <v>0</v>
      </c>
      <c r="C30" s="38">
        <f>'[1]Dist 1'!C352</f>
        <v>1</v>
      </c>
      <c r="D30" s="38">
        <f>'[1]Dist 1'!D352</f>
        <v>0</v>
      </c>
      <c r="E30" s="38">
        <f>'[1]Dist 1'!E352</f>
        <v>1</v>
      </c>
      <c r="F30" s="38">
        <f>'[1]Dist 1'!F352</f>
        <v>2</v>
      </c>
      <c r="G30" s="38">
        <f>'[1]Dist 1'!G352</f>
        <v>0</v>
      </c>
      <c r="H30" s="38">
        <f>'[1]Dist 1'!H352</f>
        <v>0</v>
      </c>
      <c r="I30" s="38">
        <f>'[1]Dist 1'!I352</f>
        <v>0</v>
      </c>
      <c r="J30" s="38">
        <f>'[1]Dist 1'!J352</f>
        <v>0</v>
      </c>
      <c r="K30" s="38">
        <f>'[1]Dist 1'!K352</f>
        <v>0</v>
      </c>
      <c r="L30" s="38">
        <f>'[1]Dist 1'!L352</f>
        <v>0</v>
      </c>
      <c r="M30" s="38">
        <f>'[1]Dist 1'!M352</f>
        <v>0</v>
      </c>
      <c r="N30" s="38">
        <f>'[1]Dist 1'!N352</f>
        <v>4</v>
      </c>
    </row>
    <row r="31" spans="1:14" x14ac:dyDescent="0.35">
      <c r="A31" s="42" t="s">
        <v>122</v>
      </c>
      <c r="B31" s="38">
        <f>'[1]Dist 1'!B353</f>
        <v>0</v>
      </c>
      <c r="C31" s="38">
        <f>'[1]Dist 1'!C353</f>
        <v>0</v>
      </c>
      <c r="D31" s="38">
        <f>'[1]Dist 1'!D353</f>
        <v>0</v>
      </c>
      <c r="E31" s="38">
        <f>'[1]Dist 1'!E353</f>
        <v>0</v>
      </c>
      <c r="F31" s="38">
        <f>'[1]Dist 1'!F353</f>
        <v>0</v>
      </c>
      <c r="G31" s="38">
        <f>'[1]Dist 1'!G353</f>
        <v>3</v>
      </c>
      <c r="H31" s="38">
        <f>'[1]Dist 1'!H353</f>
        <v>0</v>
      </c>
      <c r="I31" s="38">
        <f>'[1]Dist 1'!I353</f>
        <v>0</v>
      </c>
      <c r="J31" s="38">
        <f>'[1]Dist 1'!J353</f>
        <v>0</v>
      </c>
      <c r="K31" s="38">
        <f>'[1]Dist 1'!K353</f>
        <v>1</v>
      </c>
      <c r="L31" s="38">
        <f>'[1]Dist 1'!L353</f>
        <v>0</v>
      </c>
      <c r="M31" s="38">
        <f>'[1]Dist 1'!M353</f>
        <v>0</v>
      </c>
      <c r="N31" s="38">
        <f>'[1]Dist 1'!N353</f>
        <v>4</v>
      </c>
    </row>
    <row r="32" spans="1:14" x14ac:dyDescent="0.35">
      <c r="A32" s="42" t="s">
        <v>123</v>
      </c>
      <c r="B32" s="38">
        <f>'[1]Dist 1'!B356</f>
        <v>0</v>
      </c>
      <c r="C32" s="38">
        <f>'[1]Dist 1'!C356</f>
        <v>0</v>
      </c>
      <c r="D32" s="38">
        <f>'[1]Dist 1'!D356</f>
        <v>0</v>
      </c>
      <c r="E32" s="38">
        <f>'[1]Dist 1'!E356</f>
        <v>0</v>
      </c>
      <c r="F32" s="38">
        <f>'[1]Dist 1'!F356</f>
        <v>0</v>
      </c>
      <c r="G32" s="38">
        <f>'[1]Dist 1'!G356</f>
        <v>1</v>
      </c>
      <c r="H32" s="38">
        <f>'[1]Dist 1'!H356</f>
        <v>0</v>
      </c>
      <c r="I32" s="38">
        <f>'[1]Dist 1'!I356</f>
        <v>0</v>
      </c>
      <c r="J32" s="38">
        <f>'[1]Dist 1'!J356</f>
        <v>0</v>
      </c>
      <c r="K32" s="38">
        <f>'[1]Dist 1'!K356</f>
        <v>0</v>
      </c>
      <c r="L32" s="38">
        <f>'[1]Dist 1'!L356</f>
        <v>0</v>
      </c>
      <c r="M32" s="38">
        <f>'[1]Dist 1'!M356</f>
        <v>0</v>
      </c>
      <c r="N32" s="38">
        <f>'[1]Dist 1'!N356</f>
        <v>1</v>
      </c>
    </row>
    <row r="33" spans="1:14" x14ac:dyDescent="0.35">
      <c r="A33" s="42" t="s">
        <v>124</v>
      </c>
      <c r="B33" s="38">
        <f>'[1]Dist 1'!B357</f>
        <v>1</v>
      </c>
      <c r="C33" s="38">
        <f>'[1]Dist 1'!C357</f>
        <v>0</v>
      </c>
      <c r="D33" s="38">
        <f>'[1]Dist 1'!D357</f>
        <v>0</v>
      </c>
      <c r="E33" s="38">
        <f>'[1]Dist 1'!E357</f>
        <v>0</v>
      </c>
      <c r="F33" s="38">
        <f>'[1]Dist 1'!F357</f>
        <v>0</v>
      </c>
      <c r="G33" s="38">
        <f>'[1]Dist 1'!G357</f>
        <v>1</v>
      </c>
      <c r="H33" s="38">
        <f>'[1]Dist 1'!H357</f>
        <v>0</v>
      </c>
      <c r="I33" s="38">
        <f>'[1]Dist 1'!I357</f>
        <v>0</v>
      </c>
      <c r="J33" s="38">
        <f>'[1]Dist 1'!J357</f>
        <v>0</v>
      </c>
      <c r="K33" s="38">
        <f>'[1]Dist 1'!K357</f>
        <v>1</v>
      </c>
      <c r="L33" s="38">
        <f>'[1]Dist 1'!L357</f>
        <v>0</v>
      </c>
      <c r="M33" s="38">
        <f>'[1]Dist 1'!M357</f>
        <v>0</v>
      </c>
      <c r="N33" s="38">
        <f>'[1]Dist 1'!N357</f>
        <v>3</v>
      </c>
    </row>
    <row r="34" spans="1:14" x14ac:dyDescent="0.35">
      <c r="A34" s="42" t="s">
        <v>125</v>
      </c>
      <c r="B34" s="38">
        <f>'[1]Dist 1'!B360</f>
        <v>28</v>
      </c>
      <c r="C34" s="38">
        <f>'[1]Dist 1'!C360</f>
        <v>25</v>
      </c>
      <c r="D34" s="38">
        <f>'[1]Dist 1'!D360</f>
        <v>23</v>
      </c>
      <c r="E34" s="38">
        <f>'[1]Dist 1'!E360</f>
        <v>22</v>
      </c>
      <c r="F34" s="38">
        <f>'[1]Dist 1'!F360</f>
        <v>22</v>
      </c>
      <c r="G34" s="38">
        <f>'[1]Dist 1'!G360</f>
        <v>22</v>
      </c>
      <c r="H34" s="38">
        <f>'[1]Dist 1'!H360</f>
        <v>22</v>
      </c>
      <c r="I34" s="38">
        <f>'[1]Dist 1'!I360</f>
        <v>21</v>
      </c>
      <c r="J34" s="38">
        <f>'[1]Dist 1'!J360</f>
        <v>20</v>
      </c>
      <c r="K34" s="38">
        <f>'[1]Dist 1'!K360</f>
        <v>19</v>
      </c>
      <c r="L34" s="38">
        <f>'[1]Dist 1'!L360</f>
        <v>18</v>
      </c>
      <c r="M34" s="38">
        <f>'[1]Dist 1'!M360</f>
        <v>20</v>
      </c>
      <c r="N34" s="38">
        <f>'[1]Dist 1'!N360</f>
        <v>20</v>
      </c>
    </row>
    <row r="35" spans="1:14" x14ac:dyDescent="0.35">
      <c r="A35" s="42" t="s">
        <v>126</v>
      </c>
      <c r="B35" s="38">
        <f>'[1]Dist 1'!B361</f>
        <v>42</v>
      </c>
      <c r="C35" s="38">
        <f>'[1]Dist 1'!C361</f>
        <v>40</v>
      </c>
      <c r="D35" s="38">
        <f>'[1]Dist 1'!D361</f>
        <v>42</v>
      </c>
      <c r="E35" s="38">
        <f>'[1]Dist 1'!E361</f>
        <v>43</v>
      </c>
      <c r="F35" s="38">
        <f>'[1]Dist 1'!F361</f>
        <v>43</v>
      </c>
      <c r="G35" s="38">
        <f>'[1]Dist 1'!G361</f>
        <v>38</v>
      </c>
      <c r="H35" s="38">
        <f>'[1]Dist 1'!H361</f>
        <v>42</v>
      </c>
      <c r="I35" s="38">
        <f>'[1]Dist 1'!I361</f>
        <v>41</v>
      </c>
      <c r="J35" s="38">
        <f>'[1]Dist 1'!J361</f>
        <v>43</v>
      </c>
      <c r="K35" s="38">
        <f>'[1]Dist 1'!K361</f>
        <v>35</v>
      </c>
      <c r="L35" s="38">
        <f>'[1]Dist 1'!L361</f>
        <v>35</v>
      </c>
      <c r="M35" s="38">
        <f>'[1]Dist 1'!M361</f>
        <v>38</v>
      </c>
      <c r="N35" s="38">
        <f>'[1]Dist 1'!N361</f>
        <v>38</v>
      </c>
    </row>
    <row r="36" spans="1:14" x14ac:dyDescent="0.35">
      <c r="A36" s="42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</row>
    <row r="37" spans="1:14" x14ac:dyDescent="0.35">
      <c r="A37" s="42" t="s">
        <v>127</v>
      </c>
      <c r="B37" s="38">
        <f>'[1]Dist 1'!B362</f>
        <v>0</v>
      </c>
      <c r="C37" s="38">
        <f>'[1]Dist 1'!C362</f>
        <v>0</v>
      </c>
      <c r="D37" s="38">
        <f>'[1]Dist 1'!D362</f>
        <v>1</v>
      </c>
      <c r="E37" s="38">
        <f>'[1]Dist 1'!E362</f>
        <v>1</v>
      </c>
      <c r="F37" s="38">
        <f>'[1]Dist 1'!F362</f>
        <v>0</v>
      </c>
      <c r="G37" s="38">
        <f>'[1]Dist 1'!G362</f>
        <v>0</v>
      </c>
      <c r="H37" s="38">
        <f>'[1]Dist 1'!H362</f>
        <v>0</v>
      </c>
      <c r="I37" s="38">
        <f>'[1]Dist 1'!I362</f>
        <v>0</v>
      </c>
      <c r="J37" s="38">
        <f>'[1]Dist 1'!J362</f>
        <v>0</v>
      </c>
      <c r="K37" s="38">
        <f>'[1]Dist 1'!K362</f>
        <v>0</v>
      </c>
      <c r="L37" s="38">
        <f>'[1]Dist 1'!L362</f>
        <v>0</v>
      </c>
      <c r="M37" s="38">
        <f>'[1]Dist 1'!M362</f>
        <v>0</v>
      </c>
      <c r="N37" s="38">
        <f>'[1]Dist 1'!N362</f>
        <v>2</v>
      </c>
    </row>
    <row r="38" spans="1:14" x14ac:dyDescent="0.35">
      <c r="A38" s="42" t="s">
        <v>128</v>
      </c>
      <c r="B38" s="38">
        <f>'[1]Dist 1'!B364</f>
        <v>0</v>
      </c>
      <c r="C38" s="38">
        <f>'[1]Dist 1'!C364</f>
        <v>0</v>
      </c>
      <c r="D38" s="38">
        <f>'[1]Dist 1'!D364</f>
        <v>0</v>
      </c>
      <c r="E38" s="38">
        <f>'[1]Dist 1'!E364</f>
        <v>0</v>
      </c>
      <c r="F38" s="38">
        <f>'[1]Dist 1'!F364</f>
        <v>0</v>
      </c>
      <c r="G38" s="38">
        <f>'[1]Dist 1'!G364</f>
        <v>1</v>
      </c>
      <c r="H38" s="38">
        <f>'[1]Dist 1'!H364</f>
        <v>0</v>
      </c>
      <c r="I38" s="38">
        <f>'[1]Dist 1'!I364</f>
        <v>0</v>
      </c>
      <c r="J38" s="38">
        <f>'[1]Dist 1'!J364</f>
        <v>1</v>
      </c>
      <c r="K38" s="38">
        <f>'[1]Dist 1'!K364</f>
        <v>1</v>
      </c>
      <c r="L38" s="38">
        <f>'[1]Dist 1'!L364</f>
        <v>1</v>
      </c>
      <c r="M38" s="38">
        <f>'[1]Dist 1'!M364</f>
        <v>0</v>
      </c>
      <c r="N38" s="38">
        <f>'[1]Dist 1'!N364</f>
        <v>4</v>
      </c>
    </row>
    <row r="39" spans="1:14" x14ac:dyDescent="0.35">
      <c r="A39" s="42" t="s">
        <v>129</v>
      </c>
      <c r="B39" s="38">
        <f>'[1]Dist 1'!B365</f>
        <v>0</v>
      </c>
      <c r="C39" s="38">
        <f>'[1]Dist 1'!C365</f>
        <v>0</v>
      </c>
      <c r="D39" s="38">
        <f>'[1]Dist 1'!D365</f>
        <v>0</v>
      </c>
      <c r="E39" s="38">
        <f>'[1]Dist 1'!E365</f>
        <v>0</v>
      </c>
      <c r="F39" s="38">
        <f>'[1]Dist 1'!F365</f>
        <v>0</v>
      </c>
      <c r="G39" s="38">
        <f>'[1]Dist 1'!G365</f>
        <v>3</v>
      </c>
      <c r="H39" s="38">
        <f>'[1]Dist 1'!H365</f>
        <v>0</v>
      </c>
      <c r="I39" s="38">
        <f>'[1]Dist 1'!I365</f>
        <v>0</v>
      </c>
      <c r="J39" s="38">
        <f>'[1]Dist 1'!J365</f>
        <v>2</v>
      </c>
      <c r="K39" s="38">
        <f>'[1]Dist 1'!K365</f>
        <v>14</v>
      </c>
      <c r="L39" s="38">
        <f>'[1]Dist 1'!L365</f>
        <v>10</v>
      </c>
      <c r="M39" s="38">
        <f>'[1]Dist 1'!M365</f>
        <v>0</v>
      </c>
      <c r="N39" s="38">
        <f>'[1]Dist 1'!N365</f>
        <v>29</v>
      </c>
    </row>
    <row r="40" spans="1:14" x14ac:dyDescent="0.35">
      <c r="A40" s="42" t="s">
        <v>130</v>
      </c>
      <c r="B40" s="38">
        <f>'[1]Dist 1'!B366</f>
        <v>0</v>
      </c>
      <c r="C40" s="38">
        <f>'[1]Dist 1'!C366</f>
        <v>0</v>
      </c>
      <c r="D40" s="38">
        <f>'[1]Dist 1'!D366</f>
        <v>1</v>
      </c>
      <c r="E40" s="38">
        <f>'[1]Dist 1'!E366</f>
        <v>0</v>
      </c>
      <c r="F40" s="38">
        <f>'[1]Dist 1'!F366</f>
        <v>0</v>
      </c>
      <c r="G40" s="38">
        <f>'[1]Dist 1'!G366</f>
        <v>0</v>
      </c>
      <c r="H40" s="38">
        <f>'[1]Dist 1'!H366</f>
        <v>0</v>
      </c>
      <c r="I40" s="38">
        <f>'[1]Dist 1'!I366</f>
        <v>3</v>
      </c>
      <c r="J40" s="38">
        <f>'[1]Dist 1'!J366</f>
        <v>3</v>
      </c>
      <c r="K40" s="38">
        <f>'[1]Dist 1'!K366</f>
        <v>2</v>
      </c>
      <c r="L40" s="38">
        <f>'[1]Dist 1'!L366</f>
        <v>0</v>
      </c>
      <c r="M40" s="38">
        <f>'[1]Dist 1'!M366</f>
        <v>0</v>
      </c>
      <c r="N40" s="38">
        <f>'[1]Dist 1'!N366</f>
        <v>9</v>
      </c>
    </row>
    <row r="41" spans="1:14" x14ac:dyDescent="0.35">
      <c r="A41" s="42" t="s">
        <v>131</v>
      </c>
      <c r="B41" s="38">
        <f>'[1]Dist 1'!B367</f>
        <v>0</v>
      </c>
      <c r="C41" s="38">
        <f>'[1]Dist 1'!C367</f>
        <v>0</v>
      </c>
      <c r="D41" s="38">
        <f>'[1]Dist 1'!D367</f>
        <v>0</v>
      </c>
      <c r="E41" s="38">
        <f>'[1]Dist 1'!E367</f>
        <v>0</v>
      </c>
      <c r="F41" s="38">
        <f>'[1]Dist 1'!F367</f>
        <v>0</v>
      </c>
      <c r="G41" s="38">
        <f>'[1]Dist 1'!G367</f>
        <v>1</v>
      </c>
      <c r="H41" s="38">
        <f>'[1]Dist 1'!H367</f>
        <v>0</v>
      </c>
      <c r="I41" s="38">
        <f>'[1]Dist 1'!I367</f>
        <v>0</v>
      </c>
      <c r="J41" s="38">
        <f>'[1]Dist 1'!J367</f>
        <v>0</v>
      </c>
      <c r="K41" s="38">
        <f>'[1]Dist 1'!K367</f>
        <v>0</v>
      </c>
      <c r="L41" s="38">
        <f>'[1]Dist 1'!L367</f>
        <v>0</v>
      </c>
      <c r="M41" s="38">
        <f>'[1]Dist 1'!M367</f>
        <v>0</v>
      </c>
      <c r="N41" s="38">
        <f>'[1]Dist 1'!N367</f>
        <v>1</v>
      </c>
    </row>
    <row r="42" spans="1:14" x14ac:dyDescent="0.35">
      <c r="A42" s="42" t="s">
        <v>132</v>
      </c>
      <c r="B42" s="38">
        <f>'[1]Dist 1'!B368</f>
        <v>0</v>
      </c>
      <c r="C42" s="38">
        <f>'[1]Dist 1'!C368</f>
        <v>0</v>
      </c>
      <c r="D42" s="38">
        <f>'[1]Dist 4'!D198</f>
        <v>0</v>
      </c>
      <c r="E42" s="38">
        <f>'[1]Dist 4'!E198</f>
        <v>0</v>
      </c>
      <c r="F42" s="38">
        <f>'[1]Dist 4'!F198</f>
        <v>0</v>
      </c>
      <c r="G42" s="38">
        <f>'[1]Dist 4'!G198</f>
        <v>0</v>
      </c>
      <c r="H42" s="38">
        <f>'[1]Dist 4'!H198</f>
        <v>0</v>
      </c>
      <c r="I42" s="38">
        <f>'[1]Dist 4'!I198</f>
        <v>0</v>
      </c>
      <c r="J42" s="38">
        <f>'[1]Dist 4'!J198</f>
        <v>0</v>
      </c>
      <c r="K42" s="38">
        <f>'[1]Dist 4'!K198</f>
        <v>0</v>
      </c>
      <c r="L42" s="38">
        <f>'[1]Dist 4'!L198</f>
        <v>0</v>
      </c>
      <c r="M42" s="38">
        <f>'[1]Dist 4'!M198</f>
        <v>0</v>
      </c>
      <c r="N42" s="38">
        <f>'[1]Dist 1'!N204</f>
        <v>0</v>
      </c>
    </row>
    <row r="43" spans="1:14" x14ac:dyDescent="0.35">
      <c r="A43" s="42" t="s">
        <v>133</v>
      </c>
      <c r="B43" s="38">
        <f>'[1]Dist 1'!B369</f>
        <v>0</v>
      </c>
      <c r="C43" s="38">
        <f>'[1]Dist 1'!C369</f>
        <v>0</v>
      </c>
      <c r="D43" s="38">
        <f>'[1]Dist 1'!D369</f>
        <v>0</v>
      </c>
      <c r="E43" s="38">
        <f>'[1]Dist 1'!E369</f>
        <v>0</v>
      </c>
      <c r="F43" s="38">
        <f>'[1]Dist 1'!F369</f>
        <v>0</v>
      </c>
      <c r="G43" s="38">
        <f>'[1]Dist 1'!G369</f>
        <v>0</v>
      </c>
      <c r="H43" s="38">
        <f>'[1]Dist 1'!H369</f>
        <v>0</v>
      </c>
      <c r="I43" s="38">
        <f>'[1]Dist 1'!I369</f>
        <v>0</v>
      </c>
      <c r="J43" s="38">
        <f>'[1]Dist 1'!J369</f>
        <v>0</v>
      </c>
      <c r="K43" s="38">
        <f>'[1]Dist 1'!K369</f>
        <v>0</v>
      </c>
      <c r="L43" s="38">
        <f>'[1]Dist 1'!L369</f>
        <v>0</v>
      </c>
      <c r="M43" s="38">
        <f>'[1]Dist 1'!M369</f>
        <v>0</v>
      </c>
      <c r="N43" s="38">
        <f>'[1]Dist 1'!N369</f>
        <v>0</v>
      </c>
    </row>
    <row r="44" spans="1:14" x14ac:dyDescent="0.35">
      <c r="A44" s="42" t="s">
        <v>134</v>
      </c>
      <c r="B44" s="38">
        <f>'[1]Dist 1'!B370</f>
        <v>0</v>
      </c>
      <c r="C44" s="38">
        <f>'[1]Dist 1'!C370</f>
        <v>0</v>
      </c>
      <c r="D44" s="38">
        <f>'[1]Dist 1'!D370</f>
        <v>0</v>
      </c>
      <c r="E44" s="38">
        <f>'[1]Dist 1'!E370</f>
        <v>0</v>
      </c>
      <c r="F44" s="38">
        <f>'[1]Dist 1'!F370</f>
        <v>0</v>
      </c>
      <c r="G44" s="38">
        <f>'[1]Dist 1'!G370</f>
        <v>0</v>
      </c>
      <c r="H44" s="38">
        <f>'[1]Dist 1'!H370</f>
        <v>0</v>
      </c>
      <c r="I44" s="38">
        <f>'[1]Dist 1'!I370</f>
        <v>0</v>
      </c>
      <c r="J44" s="38">
        <f>'[1]Dist 1'!J370</f>
        <v>0</v>
      </c>
      <c r="K44" s="38">
        <f>'[1]Dist 1'!K370</f>
        <v>0</v>
      </c>
      <c r="L44" s="38">
        <f>'[1]Dist 1'!L370</f>
        <v>0</v>
      </c>
      <c r="M44" s="38">
        <f>'[1]Dist 1'!M370</f>
        <v>0</v>
      </c>
      <c r="N44" s="38">
        <f>'[1]Dist 1'!N370</f>
        <v>0</v>
      </c>
    </row>
    <row r="45" spans="1:14" x14ac:dyDescent="0.35">
      <c r="A45" s="42" t="s">
        <v>135</v>
      </c>
      <c r="B45" s="38">
        <f>'[1]Dist 1'!B371</f>
        <v>0</v>
      </c>
      <c r="C45" s="38">
        <f>'[1]Dist 1'!C371</f>
        <v>0</v>
      </c>
      <c r="D45" s="38">
        <f>'[1]Dist 1'!D371</f>
        <v>0</v>
      </c>
      <c r="E45" s="38">
        <f>'[1]Dist 1'!E371</f>
        <v>0</v>
      </c>
      <c r="F45" s="38">
        <f>'[1]Dist 1'!F371</f>
        <v>0</v>
      </c>
      <c r="G45" s="38">
        <f>'[1]Dist 1'!G371</f>
        <v>0</v>
      </c>
      <c r="H45" s="38">
        <f>'[1]Dist 1'!H371</f>
        <v>0</v>
      </c>
      <c r="I45" s="38">
        <f>'[1]Dist 1'!I371</f>
        <v>0</v>
      </c>
      <c r="J45" s="38">
        <f>'[1]Dist 1'!J371</f>
        <v>0</v>
      </c>
      <c r="K45" s="38">
        <f>'[1]Dist 1'!K371</f>
        <v>0</v>
      </c>
      <c r="L45" s="38">
        <f>'[1]Dist 1'!L371</f>
        <v>0</v>
      </c>
      <c r="M45" s="38">
        <f>'[1]Dist 1'!M371</f>
        <v>0</v>
      </c>
      <c r="N45" s="38">
        <f>'[1]Dist 1'!N371</f>
        <v>0</v>
      </c>
    </row>
    <row r="46" spans="1:14" x14ac:dyDescent="0.35">
      <c r="A46" s="42" t="s">
        <v>136</v>
      </c>
      <c r="B46" s="44">
        <f>'[1]Dist 1'!B372</f>
        <v>4105</v>
      </c>
      <c r="C46" s="44">
        <f>'[1]Dist 1'!C372</f>
        <v>3538</v>
      </c>
      <c r="D46" s="44">
        <f>'[1]Dist 1'!D372</f>
        <v>2818</v>
      </c>
      <c r="E46" s="44">
        <f>'[1]Dist 1'!E372</f>
        <v>3659</v>
      </c>
      <c r="F46" s="44">
        <f>'[1]Dist 1'!F372</f>
        <v>3983</v>
      </c>
      <c r="G46" s="44">
        <f>'[1]Dist 1'!G372</f>
        <v>2589</v>
      </c>
      <c r="H46" s="44">
        <f>'[1]Dist 1'!H372</f>
        <v>3193</v>
      </c>
      <c r="I46" s="44">
        <f>'[1]Dist 1'!I372</f>
        <v>5195</v>
      </c>
      <c r="J46" s="44">
        <f>'[1]Dist 1'!J372</f>
        <v>2958</v>
      </c>
      <c r="K46" s="44">
        <f>'[1]Dist 1'!K372</f>
        <v>4095</v>
      </c>
      <c r="L46" s="44">
        <f>'[1]Dist 1'!L372</f>
        <v>3964</v>
      </c>
      <c r="M46" s="44">
        <f>'[1]Dist 1'!M372</f>
        <v>3430</v>
      </c>
      <c r="N46" s="44">
        <f>'[1]Dist 1'!N372</f>
        <v>43527</v>
      </c>
    </row>
    <row r="47" spans="1:14" x14ac:dyDescent="0.35">
      <c r="A47" s="42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</row>
    <row r="48" spans="1:14" x14ac:dyDescent="0.35">
      <c r="A48" s="8" t="str">
        <f>'[1]Dist 2'!A374</f>
        <v>Total Counties - District  Two</v>
      </c>
      <c r="B48" s="39">
        <v>41829</v>
      </c>
      <c r="C48" s="39">
        <v>41860</v>
      </c>
      <c r="D48" s="39">
        <v>41891</v>
      </c>
      <c r="E48" s="39">
        <v>41921</v>
      </c>
      <c r="F48" s="39">
        <v>41952</v>
      </c>
      <c r="G48" s="39">
        <v>41982</v>
      </c>
      <c r="H48" s="39">
        <v>42013</v>
      </c>
      <c r="I48" s="39">
        <v>42044</v>
      </c>
      <c r="J48" s="39">
        <v>42072</v>
      </c>
      <c r="K48" s="39">
        <v>42103</v>
      </c>
      <c r="L48" s="39">
        <v>42133</v>
      </c>
      <c r="M48" s="39">
        <v>42164</v>
      </c>
      <c r="N48" s="40" t="s">
        <v>96</v>
      </c>
    </row>
    <row r="49" spans="1:14" x14ac:dyDescent="0.35">
      <c r="A49" s="38" t="s">
        <v>99</v>
      </c>
      <c r="B49" s="5">
        <f>'[1]Dist 2'!B375</f>
        <v>66</v>
      </c>
      <c r="C49" s="5">
        <f>'[1]Dist 2'!C375</f>
        <v>67</v>
      </c>
      <c r="D49" s="5">
        <f>'[1]Dist 2'!D375</f>
        <v>68</v>
      </c>
      <c r="E49" s="5">
        <f>'[1]Dist 2'!E375</f>
        <v>67</v>
      </c>
      <c r="F49" s="5">
        <f>'[1]Dist 2'!F375</f>
        <v>73</v>
      </c>
      <c r="G49" s="5">
        <f>'[1]Dist 2'!G375</f>
        <v>73</v>
      </c>
      <c r="H49" s="5">
        <f>'[1]Dist 2'!H375</f>
        <v>75</v>
      </c>
      <c r="I49" s="5">
        <f>'[1]Dist 2'!I375</f>
        <v>74</v>
      </c>
      <c r="J49" s="5">
        <f>'[1]Dist 2'!J375</f>
        <v>74</v>
      </c>
      <c r="K49" s="5">
        <f>'[1]Dist 2'!K375</f>
        <v>76</v>
      </c>
      <c r="L49" s="5">
        <f>'[1]Dist 2'!L375</f>
        <v>76</v>
      </c>
      <c r="M49" s="5">
        <f>'[1]Dist 2'!M375</f>
        <v>74</v>
      </c>
      <c r="N49" s="5">
        <f>'[1]Dist 2'!N375</f>
        <v>74</v>
      </c>
    </row>
    <row r="50" spans="1:14" x14ac:dyDescent="0.35">
      <c r="A50" s="38" t="s">
        <v>100</v>
      </c>
      <c r="B50" s="5">
        <f>'[1]Dist 2'!B376</f>
        <v>5</v>
      </c>
      <c r="C50" s="5">
        <f>'[1]Dist 2'!C376</f>
        <v>5</v>
      </c>
      <c r="D50" s="5">
        <f>'[1]Dist 2'!D376</f>
        <v>5</v>
      </c>
      <c r="E50" s="5">
        <f>'[1]Dist 2'!E376</f>
        <v>3</v>
      </c>
      <c r="F50" s="5">
        <f>'[1]Dist 2'!F376</f>
        <v>3</v>
      </c>
      <c r="G50" s="5">
        <f>'[1]Dist 2'!G376</f>
        <v>3</v>
      </c>
      <c r="H50" s="5">
        <f>'[1]Dist 2'!H376</f>
        <v>3</v>
      </c>
      <c r="I50" s="5">
        <f>'[1]Dist 2'!I376</f>
        <v>3</v>
      </c>
      <c r="J50" s="5">
        <f>'[1]Dist 2'!J376</f>
        <v>1</v>
      </c>
      <c r="K50" s="5">
        <f>'[1]Dist 2'!K376</f>
        <v>2</v>
      </c>
      <c r="L50" s="5">
        <f>'[1]Dist 2'!L376</f>
        <v>2</v>
      </c>
      <c r="M50" s="5">
        <f>'[1]Dist 2'!M376</f>
        <v>3</v>
      </c>
      <c r="N50" s="5">
        <f>'[1]Dist 2'!N376</f>
        <v>3</v>
      </c>
    </row>
    <row r="51" spans="1:14" x14ac:dyDescent="0.35">
      <c r="A51" s="38" t="s">
        <v>101</v>
      </c>
      <c r="B51" s="5">
        <f>'[1]Dist 2'!B379</f>
        <v>4</v>
      </c>
      <c r="C51" s="5">
        <f>'[1]Dist 2'!C379</f>
        <v>4</v>
      </c>
      <c r="D51" s="5">
        <f>'[1]Dist 2'!D379</f>
        <v>4</v>
      </c>
      <c r="E51" s="5">
        <f>'[1]Dist 2'!E379</f>
        <v>8</v>
      </c>
      <c r="F51" s="5">
        <f>'[1]Dist 2'!F379</f>
        <v>4</v>
      </c>
      <c r="G51" s="5">
        <f>'[1]Dist 2'!G379</f>
        <v>6</v>
      </c>
      <c r="H51" s="5">
        <f>'[1]Dist 2'!H379</f>
        <v>3</v>
      </c>
      <c r="I51" s="5">
        <f>'[1]Dist 2'!I379</f>
        <v>8</v>
      </c>
      <c r="J51" s="5">
        <f>'[1]Dist 2'!J379</f>
        <v>7</v>
      </c>
      <c r="K51" s="5">
        <f>'[1]Dist 2'!K379</f>
        <v>4</v>
      </c>
      <c r="L51" s="5">
        <f>'[1]Dist 2'!L379</f>
        <v>3</v>
      </c>
      <c r="M51" s="5">
        <f>'[1]Dist 2'!M379</f>
        <v>5</v>
      </c>
      <c r="N51" s="45">
        <f>SUM(B51:M51)</f>
        <v>60</v>
      </c>
    </row>
    <row r="52" spans="1:14" x14ac:dyDescent="0.35">
      <c r="A52" s="38" t="s">
        <v>102</v>
      </c>
      <c r="B52" s="5">
        <f>'[1]Dist 2'!B380</f>
        <v>0</v>
      </c>
      <c r="C52" s="5"/>
      <c r="D52" s="5">
        <f>'[1]Dist 2'!D380</f>
        <v>1</v>
      </c>
      <c r="E52" s="5">
        <f>'[1]Dist 2'!E380</f>
        <v>0</v>
      </c>
      <c r="F52" s="5">
        <f>'[1]Dist 2'!F380</f>
        <v>0</v>
      </c>
      <c r="G52" s="5">
        <f>'[1]Dist 2'!G380</f>
        <v>0</v>
      </c>
      <c r="H52" s="5">
        <f>'[1]Dist 2'!H380</f>
        <v>0</v>
      </c>
      <c r="I52" s="5">
        <f>'[1]Dist 2'!I380</f>
        <v>0</v>
      </c>
      <c r="J52" s="5">
        <f>'[1]Dist 2'!J380</f>
        <v>1</v>
      </c>
      <c r="K52" s="5">
        <f>'[1]Dist 2'!K380</f>
        <v>0</v>
      </c>
      <c r="L52" s="5">
        <f>'[1]Dist 2'!L380</f>
        <v>1</v>
      </c>
      <c r="M52" s="5">
        <f>'[1]Dist 2'!M380</f>
        <v>0</v>
      </c>
      <c r="N52" s="45">
        <f t="shared" ref="N52:N60" si="0">SUM(B52:M52)</f>
        <v>3</v>
      </c>
    </row>
    <row r="53" spans="1:14" x14ac:dyDescent="0.35">
      <c r="A53" s="42" t="s">
        <v>103</v>
      </c>
      <c r="B53" s="5">
        <f>'[1]Dist 2'!B381</f>
        <v>1</v>
      </c>
      <c r="C53" s="5">
        <f>'[1]Dist 2'!C383</f>
        <v>3</v>
      </c>
      <c r="D53" s="5">
        <f>'[1]Dist 2'!D383</f>
        <v>5</v>
      </c>
      <c r="E53" s="5">
        <f>'[1]Dist 2'!E383</f>
        <v>2</v>
      </c>
      <c r="F53" s="5">
        <f>'[1]Dist 2'!F383</f>
        <v>4</v>
      </c>
      <c r="G53" s="5">
        <f>'[1]Dist 2'!G383</f>
        <v>4</v>
      </c>
      <c r="H53" s="5">
        <f>'[1]Dist 2'!H383</f>
        <v>4</v>
      </c>
      <c r="I53" s="5">
        <f>'[1]Dist 2'!I383</f>
        <v>8</v>
      </c>
      <c r="J53" s="5">
        <f>'[1]Dist 2'!J383</f>
        <v>5</v>
      </c>
      <c r="K53" s="5">
        <f>'[1]Dist 2'!K383</f>
        <v>4</v>
      </c>
      <c r="L53" s="5">
        <f>'[1]Dist 2'!L383</f>
        <v>5</v>
      </c>
      <c r="M53" s="5">
        <f>'[1]Dist 2'!M383</f>
        <v>8</v>
      </c>
      <c r="N53" s="45">
        <f t="shared" si="0"/>
        <v>53</v>
      </c>
    </row>
    <row r="54" spans="1:14" x14ac:dyDescent="0.35">
      <c r="A54" s="42" t="s">
        <v>104</v>
      </c>
      <c r="B54" s="5">
        <f>'[1]Dist 2'!B382</f>
        <v>1</v>
      </c>
      <c r="C54" s="5">
        <f>'[1]Dist 2'!C384</f>
        <v>0</v>
      </c>
      <c r="D54" s="5">
        <f>'[1]Dist 2'!D384</f>
        <v>3</v>
      </c>
      <c r="E54" s="5">
        <f>'[1]Dist 2'!E384</f>
        <v>0</v>
      </c>
      <c r="F54" s="5">
        <f>'[1]Dist 2'!F384</f>
        <v>0</v>
      </c>
      <c r="G54" s="5">
        <f>'[1]Dist 2'!G384</f>
        <v>0</v>
      </c>
      <c r="H54" s="5">
        <f>'[1]Dist 2'!H384</f>
        <v>0</v>
      </c>
      <c r="I54" s="5">
        <f>'[1]Dist 2'!I384</f>
        <v>0</v>
      </c>
      <c r="J54" s="5">
        <f>'[1]Dist 2'!J384</f>
        <v>0</v>
      </c>
      <c r="K54" s="5">
        <f>'[1]Dist 2'!K384</f>
        <v>0</v>
      </c>
      <c r="L54" s="5">
        <f>'[1]Dist 2'!L384</f>
        <v>0</v>
      </c>
      <c r="M54" s="5">
        <f>'[1]Dist 2'!M384</f>
        <v>0</v>
      </c>
      <c r="N54" s="45">
        <f t="shared" si="0"/>
        <v>4</v>
      </c>
    </row>
    <row r="55" spans="1:14" x14ac:dyDescent="0.35">
      <c r="A55" s="42" t="s">
        <v>105</v>
      </c>
      <c r="B55" s="5">
        <f>'[1]Dist 2'!B383</f>
        <v>3</v>
      </c>
      <c r="C55" s="5">
        <f>'[1]Dist 2'!C387</f>
        <v>1</v>
      </c>
      <c r="D55" s="5">
        <f>'[1]Dist 2'!D387</f>
        <v>2</v>
      </c>
      <c r="E55" s="5">
        <f>'[1]Dist 2'!E387</f>
        <v>0</v>
      </c>
      <c r="F55" s="5">
        <f>'[1]Dist 2'!F387</f>
        <v>0</v>
      </c>
      <c r="G55" s="5">
        <f>'[1]Dist 2'!G387</f>
        <v>0</v>
      </c>
      <c r="H55" s="5">
        <f>'[1]Dist 2'!H387</f>
        <v>0</v>
      </c>
      <c r="I55" s="5">
        <f>'[1]Dist 2'!I387</f>
        <v>0</v>
      </c>
      <c r="J55" s="5">
        <f>'[1]Dist 2'!J387</f>
        <v>0</v>
      </c>
      <c r="K55" s="5">
        <f>'[1]Dist 2'!K387</f>
        <v>0</v>
      </c>
      <c r="L55" s="5">
        <f>'[1]Dist 2'!L387</f>
        <v>0</v>
      </c>
      <c r="M55" s="5">
        <f>'[1]Dist 2'!M387</f>
        <v>0</v>
      </c>
      <c r="N55" s="45">
        <f t="shared" si="0"/>
        <v>6</v>
      </c>
    </row>
    <row r="56" spans="1:14" x14ac:dyDescent="0.35">
      <c r="A56" s="42" t="s">
        <v>106</v>
      </c>
      <c r="B56" s="5">
        <f>'[1]Dist 2'!B384</f>
        <v>0</v>
      </c>
      <c r="C56" s="5">
        <f>'[1]Dist 2'!C388</f>
        <v>0</v>
      </c>
      <c r="D56" s="5">
        <f>'[1]Dist 2'!D388</f>
        <v>3</v>
      </c>
      <c r="E56" s="5">
        <f>'[1]Dist 2'!E388</f>
        <v>0</v>
      </c>
      <c r="F56" s="5">
        <f>'[1]Dist 2'!F388</f>
        <v>0</v>
      </c>
      <c r="G56" s="5">
        <f>'[1]Dist 2'!G388</f>
        <v>0</v>
      </c>
      <c r="H56" s="5">
        <f>'[1]Dist 2'!H388</f>
        <v>0</v>
      </c>
      <c r="I56" s="5">
        <f>'[1]Dist 2'!I388</f>
        <v>0</v>
      </c>
      <c r="J56" s="5">
        <f>'[1]Dist 2'!J388</f>
        <v>0</v>
      </c>
      <c r="K56" s="5">
        <f>'[1]Dist 2'!K388</f>
        <v>0</v>
      </c>
      <c r="L56" s="5">
        <f>'[1]Dist 2'!L388</f>
        <v>0</v>
      </c>
      <c r="M56" s="5">
        <f>'[1]Dist 2'!M388</f>
        <v>0</v>
      </c>
      <c r="N56" s="45">
        <f t="shared" si="0"/>
        <v>3</v>
      </c>
    </row>
    <row r="57" spans="1:14" x14ac:dyDescent="0.35">
      <c r="A57" s="42" t="s">
        <v>137</v>
      </c>
      <c r="B57" s="5">
        <f>'[1]Dist 2'!B385</f>
        <v>0</v>
      </c>
      <c r="C57" s="5">
        <f>'[1]Dist 2'!C391</f>
        <v>2</v>
      </c>
      <c r="D57" s="5">
        <f>'[1]Dist 2'!D391</f>
        <v>0</v>
      </c>
      <c r="E57" s="5">
        <f>'[1]Dist 2'!E391</f>
        <v>0</v>
      </c>
      <c r="F57" s="5">
        <f>'[1]Dist 2'!F391</f>
        <v>0</v>
      </c>
      <c r="G57" s="5">
        <f>'[1]Dist 2'!G391</f>
        <v>0</v>
      </c>
      <c r="H57" s="5">
        <f>'[1]Dist 2'!H391</f>
        <v>0</v>
      </c>
      <c r="I57" s="5">
        <f>'[1]Dist 2'!I391</f>
        <v>0</v>
      </c>
      <c r="J57" s="5">
        <f>'[1]Dist 2'!J391</f>
        <v>0</v>
      </c>
      <c r="K57" s="5">
        <f>'[1]Dist 2'!K391</f>
        <v>0</v>
      </c>
      <c r="L57" s="5">
        <f>'[1]Dist 2'!L391</f>
        <v>0</v>
      </c>
      <c r="M57" s="5">
        <f>'[1]Dist 2'!M391</f>
        <v>0</v>
      </c>
      <c r="N57" s="45">
        <f t="shared" si="0"/>
        <v>2</v>
      </c>
    </row>
    <row r="58" spans="1:14" x14ac:dyDescent="0.35">
      <c r="A58" s="42" t="s">
        <v>138</v>
      </c>
      <c r="B58" s="5">
        <f>'[1]Dist 2'!B386</f>
        <v>0</v>
      </c>
      <c r="C58" s="5">
        <f>'[1]Dist 2'!C392</f>
        <v>0</v>
      </c>
      <c r="D58" s="5">
        <f>'[1]Dist 2'!D392</f>
        <v>0</v>
      </c>
      <c r="E58" s="5">
        <f>'[1]Dist 2'!E392</f>
        <v>0</v>
      </c>
      <c r="F58" s="5">
        <f>'[1]Dist 2'!F392</f>
        <v>0</v>
      </c>
      <c r="G58" s="5">
        <f>'[1]Dist 2'!G392</f>
        <v>0</v>
      </c>
      <c r="H58" s="5">
        <f>'[1]Dist 2'!H392</f>
        <v>0</v>
      </c>
      <c r="I58" s="5">
        <f>'[1]Dist 2'!I392</f>
        <v>0</v>
      </c>
      <c r="J58" s="5">
        <f>'[1]Dist 2'!J392</f>
        <v>0</v>
      </c>
      <c r="K58" s="5">
        <f>'[1]Dist 2'!K392</f>
        <v>0</v>
      </c>
      <c r="L58" s="5">
        <f>'[1]Dist 2'!L392</f>
        <v>0</v>
      </c>
      <c r="M58" s="5">
        <f>'[1]Dist 2'!M392</f>
        <v>0</v>
      </c>
      <c r="N58" s="45">
        <f t="shared" si="0"/>
        <v>0</v>
      </c>
    </row>
    <row r="59" spans="1:14" x14ac:dyDescent="0.35">
      <c r="A59" s="42" t="s">
        <v>109</v>
      </c>
      <c r="B59" s="5">
        <f>'[1]Dist 2'!B387</f>
        <v>0</v>
      </c>
      <c r="C59" s="5">
        <f>'[1]Dist 2'!C395</f>
        <v>0</v>
      </c>
      <c r="D59" s="5">
        <f>'[1]Dist 2'!D395</f>
        <v>2</v>
      </c>
      <c r="E59" s="5">
        <f>'[1]Dist 2'!E395</f>
        <v>0</v>
      </c>
      <c r="F59" s="5">
        <f>'[1]Dist 2'!F395</f>
        <v>0</v>
      </c>
      <c r="G59" s="5">
        <f>'[1]Dist 2'!G395</f>
        <v>0</v>
      </c>
      <c r="H59" s="5">
        <f>'[1]Dist 2'!H395</f>
        <v>0</v>
      </c>
      <c r="I59" s="5">
        <f>'[1]Dist 2'!I395</f>
        <v>0</v>
      </c>
      <c r="J59" s="5">
        <f>'[1]Dist 2'!J395</f>
        <v>0</v>
      </c>
      <c r="K59" s="5">
        <f>'[1]Dist 2'!K395</f>
        <v>0</v>
      </c>
      <c r="L59" s="5">
        <f>'[1]Dist 2'!L395</f>
        <v>0</v>
      </c>
      <c r="M59" s="5">
        <f>'[1]Dist 2'!M395</f>
        <v>0</v>
      </c>
      <c r="N59" s="45">
        <f t="shared" si="0"/>
        <v>2</v>
      </c>
    </row>
    <row r="60" spans="1:14" x14ac:dyDescent="0.35">
      <c r="A60" s="42" t="s">
        <v>110</v>
      </c>
      <c r="B60" s="5">
        <f>'[1]Dist 2'!B388</f>
        <v>0</v>
      </c>
      <c r="C60" s="5">
        <f>'[1]Dist 2'!C396</f>
        <v>0</v>
      </c>
      <c r="D60" s="5">
        <f>'[1]Dist 2'!D396</f>
        <v>0</v>
      </c>
      <c r="E60" s="5">
        <f>'[1]Dist 2'!E396</f>
        <v>0</v>
      </c>
      <c r="F60" s="5">
        <f>'[1]Dist 2'!F396</f>
        <v>0</v>
      </c>
      <c r="G60" s="5">
        <f>'[1]Dist 2'!G396</f>
        <v>0</v>
      </c>
      <c r="H60" s="5">
        <f>'[1]Dist 2'!H396</f>
        <v>0</v>
      </c>
      <c r="I60" s="5">
        <f>'[1]Dist 2'!I396</f>
        <v>0</v>
      </c>
      <c r="J60" s="5">
        <f>'[1]Dist 2'!J396</f>
        <v>0</v>
      </c>
      <c r="K60" s="5">
        <f>'[1]Dist 2'!K396</f>
        <v>0</v>
      </c>
      <c r="L60" s="5">
        <f>'[1]Dist 2'!L396</f>
        <v>0</v>
      </c>
      <c r="M60" s="5">
        <f>'[1]Dist 2'!M396</f>
        <v>0</v>
      </c>
      <c r="N60" s="45">
        <f t="shared" si="0"/>
        <v>0</v>
      </c>
    </row>
    <row r="61" spans="1:14" x14ac:dyDescent="0.35">
      <c r="A61" s="42" t="s">
        <v>111</v>
      </c>
      <c r="B61" s="5">
        <f>'[1]Dist 2'!B399</f>
        <v>67</v>
      </c>
      <c r="C61" s="5">
        <f>'[1]Dist 2'!C399</f>
        <v>68</v>
      </c>
      <c r="D61" s="5">
        <f>'[1]Dist 2'!D399</f>
        <v>67</v>
      </c>
      <c r="E61" s="5">
        <f>'[1]Dist 2'!E399</f>
        <v>73</v>
      </c>
      <c r="F61" s="5">
        <f>'[1]Dist 2'!F399</f>
        <v>73</v>
      </c>
      <c r="G61" s="5">
        <f>'[1]Dist 2'!G399</f>
        <v>75</v>
      </c>
      <c r="H61" s="5">
        <f>'[1]Dist 2'!H399</f>
        <v>74</v>
      </c>
      <c r="I61" s="5">
        <f>'[1]Dist 2'!I399</f>
        <v>74</v>
      </c>
      <c r="J61" s="5">
        <f>'[1]Dist 2'!J399</f>
        <v>76</v>
      </c>
      <c r="K61" s="5">
        <f>'[1]Dist 2'!K399</f>
        <v>76</v>
      </c>
      <c r="L61" s="5">
        <f>'[1]Dist 2'!L399</f>
        <v>74</v>
      </c>
      <c r="M61" s="5">
        <f>'[1]Dist 2'!M399</f>
        <v>71</v>
      </c>
      <c r="N61" s="5">
        <f>'[1]Dist 2'!N399</f>
        <v>71</v>
      </c>
    </row>
    <row r="62" spans="1:14" x14ac:dyDescent="0.35">
      <c r="A62" s="42" t="s">
        <v>112</v>
      </c>
      <c r="B62" s="5">
        <f>'[1]Dist 2'!B400</f>
        <v>5</v>
      </c>
      <c r="C62" s="5">
        <f>'[1]Dist 2'!C400</f>
        <v>5</v>
      </c>
      <c r="D62" s="5">
        <f>'[1]Dist 2'!D400</f>
        <v>3</v>
      </c>
      <c r="E62" s="5">
        <f>'[1]Dist 2'!E400</f>
        <v>3</v>
      </c>
      <c r="F62" s="5">
        <f>'[1]Dist 2'!F400</f>
        <v>3</v>
      </c>
      <c r="G62" s="5">
        <f>'[1]Dist 2'!G400</f>
        <v>3</v>
      </c>
      <c r="H62" s="5">
        <f>'[1]Dist 2'!H400</f>
        <v>3</v>
      </c>
      <c r="I62" s="5">
        <f>'[1]Dist 2'!I400</f>
        <v>1</v>
      </c>
      <c r="J62" s="5">
        <f>'[1]Dist 2'!J400</f>
        <v>2</v>
      </c>
      <c r="K62" s="5">
        <f>'[1]Dist 2'!K400</f>
        <v>2</v>
      </c>
      <c r="L62" s="5">
        <f>'[1]Dist 2'!L400</f>
        <v>3</v>
      </c>
      <c r="M62" s="5">
        <f>'[1]Dist 2'!M400</f>
        <v>3</v>
      </c>
      <c r="N62" s="5">
        <f>'[1]Dist 2'!N400</f>
        <v>3</v>
      </c>
    </row>
    <row r="63" spans="1:14" x14ac:dyDescent="0.35">
      <c r="A63" s="42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</row>
    <row r="64" spans="1:14" x14ac:dyDescent="0.35">
      <c r="A64" s="46" t="s">
        <v>15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</row>
    <row r="65" spans="1:14" x14ac:dyDescent="0.35">
      <c r="A65" s="47" t="s">
        <v>113</v>
      </c>
      <c r="B65" s="13">
        <f>'[1]Dist 2'!B377</f>
        <v>15</v>
      </c>
      <c r="C65" s="13">
        <f>'[1]Dist 2'!C377</f>
        <v>17</v>
      </c>
      <c r="D65" s="13">
        <f>'[1]Dist 2'!D377</f>
        <v>16</v>
      </c>
      <c r="E65" s="13">
        <f>'[1]Dist 2'!E377</f>
        <v>15</v>
      </c>
      <c r="F65" s="13">
        <f>'[1]Dist 2'!F377</f>
        <v>14</v>
      </c>
      <c r="G65" s="13">
        <f>'[1]Dist 2'!G377</f>
        <v>15</v>
      </c>
      <c r="H65" s="13">
        <f>'[1]Dist 2'!H377</f>
        <v>13</v>
      </c>
      <c r="I65" s="13">
        <f>'[1]Dist 2'!I377</f>
        <v>13</v>
      </c>
      <c r="J65" s="13">
        <f>'[1]Dist 2'!J377</f>
        <v>13</v>
      </c>
      <c r="K65" s="13">
        <f>'[1]Dist 2'!K377</f>
        <v>16</v>
      </c>
      <c r="L65" s="13">
        <f>'[1]Dist 2'!L377</f>
        <v>16</v>
      </c>
      <c r="M65" s="13">
        <f>'[1]Dist 2'!M377</f>
        <v>17</v>
      </c>
      <c r="N65" s="13">
        <f>'[1]Dist 2'!N377</f>
        <v>17</v>
      </c>
    </row>
    <row r="66" spans="1:14" x14ac:dyDescent="0.35">
      <c r="A66" s="38" t="s">
        <v>114</v>
      </c>
      <c r="B66" s="13">
        <f>'[1]Dist 2'!B378</f>
        <v>8</v>
      </c>
      <c r="C66" s="13">
        <f>'[1]Dist 2'!C378</f>
        <v>9</v>
      </c>
      <c r="D66" s="13">
        <f>'[1]Dist 2'!D378</f>
        <v>9</v>
      </c>
      <c r="E66" s="13">
        <f>'[1]Dist 2'!E378</f>
        <v>9</v>
      </c>
      <c r="F66" s="13">
        <f>'[1]Dist 2'!F378</f>
        <v>10</v>
      </c>
      <c r="G66" s="13">
        <f>'[1]Dist 2'!G378</f>
        <v>10</v>
      </c>
      <c r="H66" s="13">
        <f>'[1]Dist 2'!H378</f>
        <v>11</v>
      </c>
      <c r="I66" s="13">
        <f>'[1]Dist 2'!I378</f>
        <v>11</v>
      </c>
      <c r="J66" s="13">
        <f>'[1]Dist 2'!J378</f>
        <v>11</v>
      </c>
      <c r="K66" s="13">
        <f>'[1]Dist 2'!K378</f>
        <v>12</v>
      </c>
      <c r="L66" s="13">
        <f>'[1]Dist 2'!L378</f>
        <v>14</v>
      </c>
      <c r="M66" s="13">
        <f>'[1]Dist 2'!M378</f>
        <v>13</v>
      </c>
      <c r="N66" s="13">
        <f>'[1]Dist 2'!N378</f>
        <v>13</v>
      </c>
    </row>
    <row r="67" spans="1:14" x14ac:dyDescent="0.35">
      <c r="A67" s="42" t="s">
        <v>115</v>
      </c>
      <c r="B67" s="38">
        <f>'[1]Dist 2'!B381</f>
        <v>1</v>
      </c>
      <c r="C67" s="38">
        <f>'[1]Dist 2'!C381</f>
        <v>0</v>
      </c>
      <c r="D67" s="38">
        <f>'[1]Dist 2'!D381</f>
        <v>0</v>
      </c>
      <c r="E67" s="38">
        <f>'[1]Dist 2'!E381</f>
        <v>0</v>
      </c>
      <c r="F67" s="38">
        <f>'[1]Dist 2'!F381</f>
        <v>1</v>
      </c>
      <c r="G67" s="38">
        <f>'[1]Dist 2'!G381</f>
        <v>1</v>
      </c>
      <c r="H67" s="38">
        <f>'[1]Dist 2'!H381</f>
        <v>0</v>
      </c>
      <c r="I67" s="38">
        <f>'[1]Dist 2'!I381</f>
        <v>0</v>
      </c>
      <c r="J67" s="38">
        <f>'[1]Dist 2'!J381</f>
        <v>3</v>
      </c>
      <c r="K67" s="38">
        <f>'[1]Dist 2'!K381</f>
        <v>0</v>
      </c>
      <c r="L67" s="38">
        <f>'[1]Dist 2'!L381</f>
        <v>1</v>
      </c>
      <c r="M67" s="38">
        <f>'[1]Dist 2'!M381</f>
        <v>1</v>
      </c>
      <c r="N67" s="38">
        <f>SUM(B67:M67)</f>
        <v>8</v>
      </c>
    </row>
    <row r="68" spans="1:14" x14ac:dyDescent="0.35">
      <c r="A68" s="42" t="s">
        <v>116</v>
      </c>
      <c r="B68" s="38">
        <f>'[1]Dist 2'!B382</f>
        <v>1</v>
      </c>
      <c r="C68" s="38">
        <f>'[1]Dist 2'!C382</f>
        <v>0</v>
      </c>
      <c r="D68" s="38">
        <f>'[1]Dist 2'!D382</f>
        <v>0</v>
      </c>
      <c r="E68" s="38">
        <f>'[1]Dist 2'!E382</f>
        <v>1</v>
      </c>
      <c r="F68" s="38">
        <f>'[1]Dist 2'!F382</f>
        <v>1</v>
      </c>
      <c r="G68" s="38">
        <f>'[1]Dist 2'!G382</f>
        <v>1</v>
      </c>
      <c r="H68" s="38">
        <f>'[1]Dist 2'!H382</f>
        <v>0</v>
      </c>
      <c r="I68" s="38">
        <f>'[1]Dist 2'!I382</f>
        <v>1</v>
      </c>
      <c r="J68" s="38">
        <f>'[1]Dist 2'!J382</f>
        <v>1</v>
      </c>
      <c r="K68" s="38">
        <f>'[1]Dist 2'!K382</f>
        <v>2</v>
      </c>
      <c r="L68" s="38">
        <f>'[1]Dist 2'!L382</f>
        <v>0</v>
      </c>
      <c r="M68" s="38">
        <f>'[1]Dist 2'!M382</f>
        <v>2</v>
      </c>
      <c r="N68" s="38">
        <f t="shared" ref="N68:N76" si="1">SUM(B68:M68)</f>
        <v>10</v>
      </c>
    </row>
    <row r="69" spans="1:14" x14ac:dyDescent="0.35">
      <c r="A69" s="42" t="s">
        <v>117</v>
      </c>
      <c r="B69" s="38">
        <f>'[1]Dist 2'!B385</f>
        <v>0</v>
      </c>
      <c r="C69" s="38">
        <f>'[1]Dist 2'!C385</f>
        <v>1</v>
      </c>
      <c r="D69" s="38">
        <f>'[1]Dist 2'!D385</f>
        <v>1</v>
      </c>
      <c r="E69" s="38">
        <f>'[1]Dist 2'!E385</f>
        <v>0</v>
      </c>
      <c r="F69" s="38">
        <f>'[1]Dist 2'!F385</f>
        <v>0</v>
      </c>
      <c r="G69" s="38">
        <f>'[1]Dist 2'!G385</f>
        <v>0</v>
      </c>
      <c r="H69" s="38">
        <f>'[1]Dist 2'!H385</f>
        <v>0</v>
      </c>
      <c r="I69" s="38">
        <f>'[1]Dist 2'!I385</f>
        <v>0</v>
      </c>
      <c r="J69" s="38">
        <f>'[1]Dist 2'!J385</f>
        <v>0</v>
      </c>
      <c r="K69" s="38">
        <f>'[1]Dist 2'!K385</f>
        <v>0</v>
      </c>
      <c r="L69" s="38">
        <f>'[1]Dist 2'!L385</f>
        <v>0</v>
      </c>
      <c r="M69" s="38">
        <f>'[1]Dist 2'!M385</f>
        <v>0</v>
      </c>
      <c r="N69" s="38">
        <f t="shared" si="1"/>
        <v>2</v>
      </c>
    </row>
    <row r="70" spans="1:14" x14ac:dyDescent="0.35">
      <c r="A70" s="42" t="s">
        <v>118</v>
      </c>
      <c r="B70" s="38">
        <f>'[1]Dist 2'!B386</f>
        <v>0</v>
      </c>
      <c r="C70" s="38">
        <f>'[1]Dist 2'!C386</f>
        <v>0</v>
      </c>
      <c r="D70" s="38">
        <f>'[1]Dist 2'!D386</f>
        <v>0</v>
      </c>
      <c r="E70" s="38">
        <f>'[1]Dist 2'!E386</f>
        <v>0</v>
      </c>
      <c r="F70" s="38">
        <f>'[1]Dist 2'!F386</f>
        <v>0</v>
      </c>
      <c r="G70" s="38">
        <f>'[1]Dist 2'!G386</f>
        <v>0</v>
      </c>
      <c r="H70" s="38">
        <f>'[1]Dist 2'!H386</f>
        <v>0</v>
      </c>
      <c r="I70" s="38">
        <f>'[1]Dist 2'!I386</f>
        <v>0</v>
      </c>
      <c r="J70" s="38">
        <f>'[1]Dist 2'!J386</f>
        <v>0</v>
      </c>
      <c r="K70" s="38">
        <f>'[1]Dist 2'!K386</f>
        <v>0</v>
      </c>
      <c r="L70" s="38">
        <f>'[1]Dist 2'!L386</f>
        <v>0</v>
      </c>
      <c r="M70" s="38">
        <f>'[1]Dist 2'!M386</f>
        <v>0</v>
      </c>
      <c r="N70" s="38">
        <f t="shared" si="1"/>
        <v>0</v>
      </c>
    </row>
    <row r="71" spans="1:14" x14ac:dyDescent="0.35">
      <c r="A71" s="42" t="s">
        <v>119</v>
      </c>
      <c r="B71" s="38">
        <f>'[1]Dist 2'!B389</f>
        <v>0</v>
      </c>
      <c r="C71" s="38">
        <f>'[1]Dist 2'!C389</f>
        <v>1</v>
      </c>
      <c r="D71" s="38">
        <f>'[1]Dist 2'!D389</f>
        <v>0</v>
      </c>
      <c r="E71" s="38">
        <f>'[1]Dist 2'!E389</f>
        <v>0</v>
      </c>
      <c r="F71" s="38">
        <f>'[1]Dist 2'!F389</f>
        <v>0</v>
      </c>
      <c r="G71" s="38">
        <f>'[1]Dist 2'!G389</f>
        <v>0</v>
      </c>
      <c r="H71" s="38">
        <f>'[1]Dist 2'!H389</f>
        <v>0</v>
      </c>
      <c r="I71" s="38">
        <f>'[1]Dist 2'!I389</f>
        <v>0</v>
      </c>
      <c r="J71" s="38">
        <f>'[1]Dist 2'!J389</f>
        <v>0</v>
      </c>
      <c r="K71" s="38">
        <f>'[1]Dist 2'!K389</f>
        <v>0</v>
      </c>
      <c r="L71" s="38">
        <f>'[1]Dist 2'!L389</f>
        <v>0</v>
      </c>
      <c r="M71" s="38">
        <f>'[1]Dist 2'!M389</f>
        <v>0</v>
      </c>
      <c r="N71" s="38">
        <f t="shared" si="1"/>
        <v>1</v>
      </c>
    </row>
    <row r="72" spans="1:14" x14ac:dyDescent="0.35">
      <c r="A72" s="42" t="s">
        <v>120</v>
      </c>
      <c r="B72" s="38">
        <f>'[1]Dist 2'!B390</f>
        <v>0</v>
      </c>
      <c r="C72" s="38">
        <f>'[1]Dist 2'!C390</f>
        <v>0</v>
      </c>
      <c r="D72" s="38">
        <f>'[1]Dist 2'!D390</f>
        <v>0</v>
      </c>
      <c r="E72" s="38">
        <f>'[1]Dist 2'!E390</f>
        <v>0</v>
      </c>
      <c r="F72" s="38">
        <f>'[1]Dist 2'!F390</f>
        <v>0</v>
      </c>
      <c r="G72" s="38">
        <f>'[1]Dist 2'!G390</f>
        <v>0</v>
      </c>
      <c r="H72" s="38">
        <f>'[1]Dist 2'!H390</f>
        <v>0</v>
      </c>
      <c r="I72" s="38">
        <f>'[1]Dist 2'!I390</f>
        <v>0</v>
      </c>
      <c r="J72" s="38">
        <f>'[1]Dist 2'!J390</f>
        <v>0</v>
      </c>
      <c r="K72" s="38">
        <f>'[1]Dist 2'!K390</f>
        <v>0</v>
      </c>
      <c r="L72" s="38">
        <f>'[1]Dist 2'!L390</f>
        <v>0</v>
      </c>
      <c r="M72" s="38">
        <f>'[1]Dist 2'!M390</f>
        <v>0</v>
      </c>
      <c r="N72" s="38">
        <f t="shared" si="1"/>
        <v>0</v>
      </c>
    </row>
    <row r="73" spans="1:14" x14ac:dyDescent="0.35">
      <c r="A73" s="42" t="s">
        <v>121</v>
      </c>
      <c r="B73" s="38">
        <f>'[1]Dist 2'!B393</f>
        <v>0</v>
      </c>
      <c r="C73" s="38">
        <f>'[1]Dist 2'!C393</f>
        <v>0</v>
      </c>
      <c r="D73" s="38">
        <f>'[1]Dist 2'!D393</f>
        <v>0</v>
      </c>
      <c r="E73" s="38">
        <f>'[1]Dist 2'!E393</f>
        <v>0</v>
      </c>
      <c r="F73" s="38">
        <f>'[1]Dist 2'!F393</f>
        <v>0</v>
      </c>
      <c r="G73" s="38">
        <f>'[1]Dist 2'!G393</f>
        <v>0</v>
      </c>
      <c r="H73" s="38">
        <f>'[1]Dist 2'!H393</f>
        <v>0</v>
      </c>
      <c r="I73" s="38">
        <f>'[1]Dist 2'!I393</f>
        <v>0</v>
      </c>
      <c r="J73" s="38">
        <f>'[1]Dist 2'!J393</f>
        <v>0</v>
      </c>
      <c r="K73" s="38">
        <f>'[1]Dist 2'!K393</f>
        <v>0</v>
      </c>
      <c r="L73" s="38">
        <f>'[1]Dist 2'!L393</f>
        <v>0</v>
      </c>
      <c r="M73" s="38">
        <f>'[1]Dist 2'!M393</f>
        <v>0</v>
      </c>
      <c r="N73" s="38">
        <f t="shared" si="1"/>
        <v>0</v>
      </c>
    </row>
    <row r="74" spans="1:14" x14ac:dyDescent="0.35">
      <c r="A74" s="42" t="s">
        <v>122</v>
      </c>
      <c r="B74" s="38">
        <f>'[1]Dist 2'!B394</f>
        <v>0</v>
      </c>
      <c r="C74" s="38">
        <f>'[1]Dist 2'!C394</f>
        <v>0</v>
      </c>
      <c r="D74" s="38">
        <f>'[1]Dist 2'!D394</f>
        <v>0</v>
      </c>
      <c r="E74" s="38">
        <f>'[1]Dist 2'!E394</f>
        <v>0</v>
      </c>
      <c r="F74" s="38">
        <f>'[1]Dist 2'!F394</f>
        <v>0</v>
      </c>
      <c r="G74" s="38">
        <f>'[1]Dist 2'!G394</f>
        <v>0</v>
      </c>
      <c r="H74" s="38">
        <f>'[1]Dist 2'!H394</f>
        <v>0</v>
      </c>
      <c r="I74" s="38">
        <f>'[1]Dist 2'!I394</f>
        <v>0</v>
      </c>
      <c r="J74" s="38">
        <f>'[1]Dist 2'!J394</f>
        <v>0</v>
      </c>
      <c r="K74" s="38">
        <f>'[1]Dist 2'!K394</f>
        <v>0</v>
      </c>
      <c r="L74" s="38">
        <f>'[1]Dist 2'!L394</f>
        <v>0</v>
      </c>
      <c r="M74" s="38">
        <f>'[1]Dist 2'!M394</f>
        <v>0</v>
      </c>
      <c r="N74" s="38">
        <f t="shared" si="1"/>
        <v>0</v>
      </c>
    </row>
    <row r="75" spans="1:14" x14ac:dyDescent="0.35">
      <c r="A75" s="42" t="s">
        <v>123</v>
      </c>
      <c r="B75" s="38">
        <f>'[1]Dist 2'!B397</f>
        <v>0</v>
      </c>
      <c r="C75" s="38">
        <f>'[1]Dist 2'!C397</f>
        <v>0</v>
      </c>
      <c r="D75" s="38">
        <f>'[1]Dist 2'!D397</f>
        <v>0</v>
      </c>
      <c r="E75" s="38">
        <f>'[1]Dist 2'!E397</f>
        <v>0</v>
      </c>
      <c r="F75" s="38">
        <f>'[1]Dist 2'!F397</f>
        <v>0</v>
      </c>
      <c r="G75" s="38">
        <f>'[1]Dist 2'!G397</f>
        <v>0</v>
      </c>
      <c r="H75" s="38">
        <f>'[1]Dist 2'!H397</f>
        <v>0</v>
      </c>
      <c r="I75" s="38">
        <f>'[1]Dist 2'!I397</f>
        <v>0</v>
      </c>
      <c r="J75" s="38">
        <f>'[1]Dist 2'!J397</f>
        <v>0</v>
      </c>
      <c r="K75" s="38">
        <f>'[1]Dist 2'!K397</f>
        <v>0</v>
      </c>
      <c r="L75" s="38">
        <f>'[1]Dist 2'!L397</f>
        <v>0</v>
      </c>
      <c r="M75" s="38">
        <f>'[1]Dist 2'!M397</f>
        <v>0</v>
      </c>
      <c r="N75" s="38">
        <f t="shared" si="1"/>
        <v>0</v>
      </c>
    </row>
    <row r="76" spans="1:14" x14ac:dyDescent="0.35">
      <c r="A76" s="42" t="s">
        <v>124</v>
      </c>
      <c r="B76" s="38">
        <f>'[1]Dist 2'!B398</f>
        <v>0</v>
      </c>
      <c r="C76" s="38">
        <f>'[1]Dist 2'!C398</f>
        <v>0</v>
      </c>
      <c r="D76" s="38">
        <f>'[1]Dist 2'!D398</f>
        <v>0</v>
      </c>
      <c r="E76" s="38">
        <f>'[1]Dist 2'!E398</f>
        <v>0</v>
      </c>
      <c r="F76" s="38">
        <f>'[1]Dist 2'!F398</f>
        <v>0</v>
      </c>
      <c r="G76" s="38">
        <f>'[1]Dist 2'!G398</f>
        <v>0</v>
      </c>
      <c r="H76" s="38">
        <f>'[1]Dist 2'!H398</f>
        <v>0</v>
      </c>
      <c r="I76" s="38">
        <f>'[1]Dist 2'!I398</f>
        <v>0</v>
      </c>
      <c r="J76" s="38">
        <f>'[1]Dist 2'!J398</f>
        <v>0</v>
      </c>
      <c r="K76" s="38">
        <f>'[1]Dist 2'!K398</f>
        <v>0</v>
      </c>
      <c r="L76" s="38">
        <f>'[1]Dist 2'!L398</f>
        <v>0</v>
      </c>
      <c r="M76" s="38">
        <f>'[1]Dist 2'!M398</f>
        <v>0</v>
      </c>
      <c r="N76" s="38">
        <f t="shared" si="1"/>
        <v>0</v>
      </c>
    </row>
    <row r="77" spans="1:14" x14ac:dyDescent="0.35">
      <c r="A77" s="42" t="s">
        <v>125</v>
      </c>
      <c r="B77" s="38">
        <f>'[1]Dist 2'!B401</f>
        <v>17</v>
      </c>
      <c r="C77" s="38">
        <f>'[1]Dist 2'!C401</f>
        <v>16</v>
      </c>
      <c r="D77" s="38">
        <f>'[1]Dist 2'!D401</f>
        <v>15</v>
      </c>
      <c r="E77" s="38">
        <f>'[1]Dist 2'!E401</f>
        <v>14</v>
      </c>
      <c r="F77" s="38">
        <f>'[1]Dist 2'!F401</f>
        <v>15</v>
      </c>
      <c r="G77" s="38">
        <f>'[1]Dist 2'!G401</f>
        <v>13</v>
      </c>
      <c r="H77" s="38">
        <f>'[1]Dist 2'!H401</f>
        <v>13</v>
      </c>
      <c r="I77" s="38">
        <f>'[1]Dist 2'!I401</f>
        <v>13</v>
      </c>
      <c r="J77" s="38">
        <f>'[1]Dist 2'!J401</f>
        <v>16</v>
      </c>
      <c r="K77" s="38">
        <f>'[1]Dist 2'!K401</f>
        <v>16</v>
      </c>
      <c r="L77" s="38">
        <f>'[1]Dist 2'!L401</f>
        <v>17</v>
      </c>
      <c r="M77" s="38">
        <f>'[1]Dist 2'!M401</f>
        <v>17</v>
      </c>
      <c r="N77" s="38">
        <f>'[1]Dist 2'!N401</f>
        <v>17</v>
      </c>
    </row>
    <row r="78" spans="1:14" x14ac:dyDescent="0.35">
      <c r="A78" s="42" t="s">
        <v>126</v>
      </c>
      <c r="B78" s="38">
        <f>'[1]Dist 2'!B402</f>
        <v>9</v>
      </c>
      <c r="C78" s="38">
        <f>'[1]Dist 2'!C402</f>
        <v>9</v>
      </c>
      <c r="D78" s="38">
        <f>'[1]Dist 2'!D402</f>
        <v>9</v>
      </c>
      <c r="E78" s="38">
        <f>'[1]Dist 2'!E402</f>
        <v>10</v>
      </c>
      <c r="F78" s="38">
        <f>'[1]Dist 2'!F402</f>
        <v>10</v>
      </c>
      <c r="G78" s="38">
        <f>'[1]Dist 2'!G402</f>
        <v>11</v>
      </c>
      <c r="H78" s="38">
        <f>'[1]Dist 2'!H402</f>
        <v>11</v>
      </c>
      <c r="I78" s="38">
        <f>'[1]Dist 2'!I402</f>
        <v>11</v>
      </c>
      <c r="J78" s="38">
        <f>'[1]Dist 2'!J402</f>
        <v>12</v>
      </c>
      <c r="K78" s="38">
        <f>'[1]Dist 2'!K402</f>
        <v>14</v>
      </c>
      <c r="L78" s="38">
        <f>'[1]Dist 2'!L402</f>
        <v>13</v>
      </c>
      <c r="M78" s="38">
        <f>'[1]Dist 2'!M402</f>
        <v>14</v>
      </c>
      <c r="N78" s="38">
        <f>'[1]Dist 2'!N402</f>
        <v>14</v>
      </c>
    </row>
    <row r="79" spans="1:14" x14ac:dyDescent="0.35">
      <c r="A79" s="42"/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</row>
    <row r="80" spans="1:14" x14ac:dyDescent="0.35">
      <c r="A80" s="42" t="s">
        <v>127</v>
      </c>
      <c r="B80" s="38">
        <f>'[1]Dist 2'!B403</f>
        <v>0</v>
      </c>
      <c r="C80" s="38">
        <f>'[1]Dist 2'!C403</f>
        <v>0</v>
      </c>
      <c r="D80" s="38">
        <f>'[1]Dist 2'!D403</f>
        <v>0</v>
      </c>
      <c r="E80" s="38">
        <f>'[1]Dist 2'!E403</f>
        <v>0</v>
      </c>
      <c r="F80" s="38">
        <f>'[1]Dist 2'!F403</f>
        <v>0</v>
      </c>
      <c r="G80" s="38">
        <f>'[1]Dist 2'!G403</f>
        <v>0</v>
      </c>
      <c r="H80" s="38">
        <f>'[1]Dist 2'!H403</f>
        <v>0</v>
      </c>
      <c r="I80" s="38">
        <f>'[1]Dist 2'!I403</f>
        <v>0</v>
      </c>
      <c r="J80" s="38">
        <f>'[1]Dist 2'!J403</f>
        <v>0</v>
      </c>
      <c r="K80" s="38">
        <f>'[1]Dist 2'!K403</f>
        <v>0</v>
      </c>
      <c r="L80" s="38">
        <f>'[1]Dist 2'!L403</f>
        <v>0</v>
      </c>
      <c r="M80" s="38">
        <f>'[1]Dist 2'!M403</f>
        <v>0</v>
      </c>
      <c r="N80" s="38">
        <f>SUM(B80:M80)</f>
        <v>0</v>
      </c>
    </row>
    <row r="81" spans="1:14" x14ac:dyDescent="0.35">
      <c r="A81" s="42" t="s">
        <v>128</v>
      </c>
      <c r="B81" s="38">
        <f>'[1]Dist 2'!B405</f>
        <v>0</v>
      </c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</row>
    <row r="82" spans="1:14" x14ac:dyDescent="0.35">
      <c r="A82" s="42" t="s">
        <v>129</v>
      </c>
      <c r="B82" s="38">
        <f>'[1]Dist 2'!B406</f>
        <v>0</v>
      </c>
      <c r="C82" s="38">
        <f>'[1]Dist 2'!C406</f>
        <v>0</v>
      </c>
      <c r="D82" s="38">
        <f>'[1]Dist 2'!D406</f>
        <v>0</v>
      </c>
      <c r="E82" s="38">
        <f>'[1]Dist 2'!E406</f>
        <v>0</v>
      </c>
      <c r="F82" s="38">
        <f>'[1]Dist 2'!F406</f>
        <v>0</v>
      </c>
      <c r="G82" s="38">
        <f>'[1]Dist 2'!G406</f>
        <v>0</v>
      </c>
      <c r="H82" s="38">
        <f>'[1]Dist 2'!H406</f>
        <v>0</v>
      </c>
      <c r="I82" s="38">
        <f>'[1]Dist 2'!I406</f>
        <v>0</v>
      </c>
      <c r="J82" s="38">
        <f>'[1]Dist 2'!J406</f>
        <v>0</v>
      </c>
      <c r="K82" s="38">
        <f>'[1]Dist 2'!K406</f>
        <v>0</v>
      </c>
      <c r="L82" s="38">
        <f>'[1]Dist 2'!L406</f>
        <v>0</v>
      </c>
      <c r="M82" s="38">
        <f>'[1]Dist 2'!M406</f>
        <v>0</v>
      </c>
      <c r="N82" s="38">
        <f>'[1]Dist 2'!N406</f>
        <v>0</v>
      </c>
    </row>
    <row r="83" spans="1:14" x14ac:dyDescent="0.35">
      <c r="A83" s="42" t="s">
        <v>130</v>
      </c>
      <c r="B83" s="38">
        <f>'[1]Dist 2'!B407</f>
        <v>0</v>
      </c>
      <c r="C83" s="38">
        <f>'[1]Dist 2'!C407</f>
        <v>0</v>
      </c>
      <c r="D83" s="38">
        <f>'[1]Dist 2'!D407</f>
        <v>0</v>
      </c>
      <c r="E83" s="38">
        <f>'[1]Dist 2'!E407</f>
        <v>0</v>
      </c>
      <c r="F83" s="38">
        <f>'[1]Dist 2'!F407</f>
        <v>0</v>
      </c>
      <c r="G83" s="38">
        <f>'[1]Dist 2'!G407</f>
        <v>0</v>
      </c>
      <c r="H83" s="38">
        <f>'[1]Dist 2'!H407</f>
        <v>0</v>
      </c>
      <c r="I83" s="38">
        <f>'[1]Dist 2'!I407</f>
        <v>0</v>
      </c>
      <c r="J83" s="38">
        <f>'[1]Dist 2'!J407</f>
        <v>0</v>
      </c>
      <c r="K83" s="38">
        <f>'[1]Dist 2'!K407</f>
        <v>0</v>
      </c>
      <c r="L83" s="38">
        <f>'[1]Dist 2'!L407</f>
        <v>0</v>
      </c>
      <c r="M83" s="38">
        <f>'[1]Dist 2'!M407</f>
        <v>0</v>
      </c>
      <c r="N83" s="38">
        <f>'[1]Dist 2'!N407</f>
        <v>13</v>
      </c>
    </row>
    <row r="84" spans="1:14" x14ac:dyDescent="0.35">
      <c r="A84" s="42" t="s">
        <v>131</v>
      </c>
      <c r="B84" s="38">
        <f>'[1]Dist 2'!B408</f>
        <v>0</v>
      </c>
      <c r="C84" s="38">
        <f>'[1]Dist 2'!C408</f>
        <v>0</v>
      </c>
      <c r="D84" s="38">
        <f>'[1]Dist 2'!D408</f>
        <v>0</v>
      </c>
      <c r="E84" s="38">
        <f>'[1]Dist 2'!E408</f>
        <v>0</v>
      </c>
      <c r="F84" s="38">
        <f>'[1]Dist 2'!F408</f>
        <v>0</v>
      </c>
      <c r="G84" s="38">
        <f>'[1]Dist 2'!G408</f>
        <v>0</v>
      </c>
      <c r="H84" s="38">
        <f>'[1]Dist 2'!H408</f>
        <v>0</v>
      </c>
      <c r="I84" s="38">
        <f>'[1]Dist 2'!I408</f>
        <v>0</v>
      </c>
      <c r="J84" s="38">
        <f>'[1]Dist 2'!J408</f>
        <v>0</v>
      </c>
      <c r="K84" s="38">
        <f>'[1]Dist 2'!K408</f>
        <v>0</v>
      </c>
      <c r="L84" s="38">
        <f>'[1]Dist 2'!L408</f>
        <v>0</v>
      </c>
      <c r="M84" s="38">
        <f>'[1]Dist 2'!M408</f>
        <v>0</v>
      </c>
      <c r="N84" s="38">
        <f>'[1]Dist 2'!N408</f>
        <v>3</v>
      </c>
    </row>
    <row r="85" spans="1:14" x14ac:dyDescent="0.35">
      <c r="A85" s="42" t="s">
        <v>132</v>
      </c>
      <c r="B85" s="38">
        <f>'[1]Dist 2'!B409</f>
        <v>0</v>
      </c>
      <c r="C85" s="38">
        <f>'[1]Dist 2'!C409</f>
        <v>0</v>
      </c>
      <c r="D85" s="38">
        <f>'[1]Dist 2'!D409</f>
        <v>0</v>
      </c>
      <c r="E85" s="38">
        <f>'[1]Dist 2'!E409</f>
        <v>0</v>
      </c>
      <c r="F85" s="38">
        <f>'[1]Dist 2'!F409</f>
        <v>0</v>
      </c>
      <c r="G85" s="38">
        <f>'[1]Dist 2'!G409</f>
        <v>0</v>
      </c>
      <c r="H85" s="38">
        <f>'[1]Dist 2'!H409</f>
        <v>0</v>
      </c>
      <c r="I85" s="38">
        <f>'[1]Dist 2'!I409</f>
        <v>0</v>
      </c>
      <c r="J85" s="38">
        <f>'[1]Dist 2'!J409</f>
        <v>0</v>
      </c>
      <c r="K85" s="38">
        <f>'[1]Dist 2'!K409</f>
        <v>0</v>
      </c>
      <c r="L85" s="38">
        <f>'[1]Dist 2'!L409</f>
        <v>0</v>
      </c>
      <c r="M85" s="38">
        <f>'[1]Dist 2'!M409</f>
        <v>0</v>
      </c>
      <c r="N85" s="38">
        <f>'[1]Dist 2'!N409</f>
        <v>1</v>
      </c>
    </row>
    <row r="86" spans="1:14" x14ac:dyDescent="0.35">
      <c r="A86" s="42" t="s">
        <v>133</v>
      </c>
      <c r="B86" s="38">
        <f>'[1]Dist 2'!B410</f>
        <v>0</v>
      </c>
      <c r="C86" s="38">
        <f>'[1]Dist 2'!C410</f>
        <v>0</v>
      </c>
      <c r="D86" s="38">
        <f>'[1]Dist 2'!D410</f>
        <v>0</v>
      </c>
      <c r="E86" s="38">
        <f>'[1]Dist 2'!E410</f>
        <v>0</v>
      </c>
      <c r="F86" s="38">
        <f>'[1]Dist 2'!F410</f>
        <v>0</v>
      </c>
      <c r="G86" s="38">
        <f>'[1]Dist 2'!G410</f>
        <v>0</v>
      </c>
      <c r="H86" s="38">
        <f>'[1]Dist 2'!H410</f>
        <v>0</v>
      </c>
      <c r="I86" s="38">
        <f>'[1]Dist 2'!I410</f>
        <v>0</v>
      </c>
      <c r="J86" s="38">
        <f>'[1]Dist 2'!J410</f>
        <v>0</v>
      </c>
      <c r="K86" s="38">
        <f>'[1]Dist 2'!K410</f>
        <v>0</v>
      </c>
      <c r="L86" s="38">
        <f>'[1]Dist 2'!L410</f>
        <v>0</v>
      </c>
      <c r="M86" s="38">
        <f>'[1]Dist 2'!M410</f>
        <v>0</v>
      </c>
      <c r="N86" s="38">
        <f>'[1]Dist 2'!N410</f>
        <v>0</v>
      </c>
    </row>
    <row r="87" spans="1:14" x14ac:dyDescent="0.35">
      <c r="A87" s="42" t="s">
        <v>134</v>
      </c>
      <c r="B87" s="38">
        <f>'[1]Dist 2'!B411</f>
        <v>0</v>
      </c>
      <c r="C87" s="38">
        <f>'[1]Dist 2'!C411</f>
        <v>0</v>
      </c>
      <c r="D87" s="38">
        <f>'[1]Dist 2'!D411</f>
        <v>0</v>
      </c>
      <c r="E87" s="38">
        <f>'[1]Dist 2'!E411</f>
        <v>0</v>
      </c>
      <c r="F87" s="38">
        <f>'[1]Dist 2'!F411</f>
        <v>0</v>
      </c>
      <c r="G87" s="38">
        <f>'[1]Dist 2'!G411</f>
        <v>0</v>
      </c>
      <c r="H87" s="38">
        <f>'[1]Dist 2'!H411</f>
        <v>0</v>
      </c>
      <c r="I87" s="38">
        <f>'[1]Dist 2'!I411</f>
        <v>0</v>
      </c>
      <c r="J87" s="38">
        <f>'[1]Dist 2'!J411</f>
        <v>0</v>
      </c>
      <c r="K87" s="38">
        <f>'[1]Dist 2'!K411</f>
        <v>0</v>
      </c>
      <c r="L87" s="38">
        <f>'[1]Dist 2'!L411</f>
        <v>0</v>
      </c>
      <c r="M87" s="38">
        <f>'[1]Dist 2'!M411</f>
        <v>0</v>
      </c>
      <c r="N87" s="38">
        <f>'[1]Dist 2'!N411</f>
        <v>0</v>
      </c>
    </row>
    <row r="88" spans="1:14" x14ac:dyDescent="0.35">
      <c r="A88" s="42" t="s">
        <v>135</v>
      </c>
      <c r="B88" s="38">
        <f>'[1]Dist 2'!B412</f>
        <v>0</v>
      </c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</row>
    <row r="89" spans="1:14" x14ac:dyDescent="0.35">
      <c r="A89" s="42" t="s">
        <v>136</v>
      </c>
      <c r="B89" s="48">
        <f>'[1]Dist 2'!B413</f>
        <v>1723.8000000000002</v>
      </c>
      <c r="C89" s="48">
        <f>'[1]Dist 2'!C413</f>
        <v>1773.6</v>
      </c>
      <c r="D89" s="48">
        <f>'[1]Dist 2'!D413</f>
        <v>2082</v>
      </c>
      <c r="E89" s="48">
        <f>'[1]Dist 2'!E413</f>
        <v>1832</v>
      </c>
      <c r="F89" s="48">
        <f>'[1]Dist 2'!F413</f>
        <v>2903</v>
      </c>
      <c r="G89" s="48">
        <f>'[1]Dist 2'!G413</f>
        <v>2400.8000000000002</v>
      </c>
      <c r="H89" s="48">
        <f>'[1]Dist 2'!H413</f>
        <v>1530</v>
      </c>
      <c r="I89" s="48">
        <f>'[1]Dist 2'!I413</f>
        <v>4938.5</v>
      </c>
      <c r="J89" s="48">
        <f>'[1]Dist 2'!J413</f>
        <v>3444.25</v>
      </c>
      <c r="K89" s="48">
        <f>'[1]Dist 2'!K413</f>
        <v>4327.5</v>
      </c>
      <c r="L89" s="48">
        <f>'[1]Dist 2'!L413</f>
        <v>3250</v>
      </c>
      <c r="M89" s="48">
        <f>'[1]Dist 2'!M413</f>
        <v>2297.4</v>
      </c>
      <c r="N89" s="48">
        <f>'[1]Dist 2'!N413</f>
        <v>32502.850000000002</v>
      </c>
    </row>
    <row r="90" spans="1:14" x14ac:dyDescent="0.35">
      <c r="A90" s="42"/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</row>
    <row r="91" spans="1:14" x14ac:dyDescent="0.35">
      <c r="A91" s="8" t="str">
        <f>'[1]Dist 3'!A333</f>
        <v>Total Counties - District Three</v>
      </c>
      <c r="B91" s="39">
        <v>41829</v>
      </c>
      <c r="C91" s="39">
        <v>41860</v>
      </c>
      <c r="D91" s="39">
        <v>41891</v>
      </c>
      <c r="E91" s="39">
        <v>41921</v>
      </c>
      <c r="F91" s="39">
        <v>41952</v>
      </c>
      <c r="G91" s="39">
        <v>41982</v>
      </c>
      <c r="H91" s="39">
        <v>42013</v>
      </c>
      <c r="I91" s="39">
        <v>42044</v>
      </c>
      <c r="J91" s="39">
        <v>42072</v>
      </c>
      <c r="K91" s="39">
        <v>42103</v>
      </c>
      <c r="L91" s="39">
        <v>42133</v>
      </c>
      <c r="M91" s="39">
        <v>42164</v>
      </c>
      <c r="N91" s="40" t="s">
        <v>96</v>
      </c>
    </row>
    <row r="92" spans="1:14" x14ac:dyDescent="0.35">
      <c r="A92" s="8" t="s">
        <v>98</v>
      </c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</row>
    <row r="93" spans="1:14" x14ac:dyDescent="0.35">
      <c r="A93" s="38" t="s">
        <v>99</v>
      </c>
      <c r="B93" s="5">
        <f>'[1]Dist 3'!B334</f>
        <v>103</v>
      </c>
      <c r="C93" s="5">
        <f>'[1]Dist 3'!C334</f>
        <v>103</v>
      </c>
      <c r="D93" s="5">
        <f>'[1]Dist 3'!D334</f>
        <v>98</v>
      </c>
      <c r="E93" s="5">
        <f>'[1]Dist 3'!E334</f>
        <v>95</v>
      </c>
      <c r="F93" s="5">
        <f>'[1]Dist 3'!F334</f>
        <v>93</v>
      </c>
      <c r="G93" s="5">
        <f>'[1]Dist 3'!G334</f>
        <v>98</v>
      </c>
      <c r="H93" s="5">
        <f>'[1]Dist 3'!H334</f>
        <v>98</v>
      </c>
      <c r="I93" s="5">
        <f>'[1]Dist 3'!I334</f>
        <v>93</v>
      </c>
      <c r="J93" s="5">
        <f>'[1]Dist 3'!J334</f>
        <v>98</v>
      </c>
      <c r="K93" s="5">
        <f>'[1]Dist 3'!K334</f>
        <v>102</v>
      </c>
      <c r="L93" s="5">
        <f>'[1]Dist 3'!L334</f>
        <v>91</v>
      </c>
      <c r="M93" s="5">
        <f>'[1]Dist 3'!M334</f>
        <v>89</v>
      </c>
      <c r="N93" s="5">
        <f>'[1]Dist 3'!N334</f>
        <v>89</v>
      </c>
    </row>
    <row r="94" spans="1:14" x14ac:dyDescent="0.35">
      <c r="A94" s="38" t="s">
        <v>100</v>
      </c>
      <c r="B94" s="5">
        <f>'[1]Dist 3'!B335</f>
        <v>17</v>
      </c>
      <c r="C94" s="5">
        <f>'[1]Dist 3'!C335</f>
        <v>18</v>
      </c>
      <c r="D94" s="5">
        <f>'[1]Dist 3'!D335</f>
        <v>18</v>
      </c>
      <c r="E94" s="5">
        <f>'[1]Dist 3'!E335</f>
        <v>18</v>
      </c>
      <c r="F94" s="5">
        <f>'[1]Dist 3'!F335</f>
        <v>18</v>
      </c>
      <c r="G94" s="5">
        <f>'[1]Dist 3'!G335</f>
        <v>19</v>
      </c>
      <c r="H94" s="5">
        <f>'[1]Dist 3'!H335</f>
        <v>19</v>
      </c>
      <c r="I94" s="5">
        <f>'[1]Dist 3'!I335</f>
        <v>18</v>
      </c>
      <c r="J94" s="5">
        <f>'[1]Dist 3'!J335</f>
        <v>18</v>
      </c>
      <c r="K94" s="5">
        <f>'[1]Dist 3'!K335</f>
        <v>18</v>
      </c>
      <c r="L94" s="5">
        <f>'[1]Dist 3'!L335</f>
        <v>17</v>
      </c>
      <c r="M94" s="5">
        <f>'[1]Dist 3'!M335</f>
        <v>18</v>
      </c>
      <c r="N94" s="5">
        <f>'[1]Dist 3'!N335</f>
        <v>18</v>
      </c>
    </row>
    <row r="95" spans="1:14" x14ac:dyDescent="0.35">
      <c r="A95" s="38" t="s">
        <v>101</v>
      </c>
      <c r="B95" s="5">
        <f>'[1]Dist 3'!B338</f>
        <v>6</v>
      </c>
      <c r="C95" s="5">
        <f>'[1]Dist 3'!C338</f>
        <v>3</v>
      </c>
      <c r="D95" s="5">
        <f>'[1]Dist 3'!D338</f>
        <v>4</v>
      </c>
      <c r="E95" s="5">
        <f>'[1]Dist 3'!E338</f>
        <v>3</v>
      </c>
      <c r="F95" s="5">
        <f>'[1]Dist 3'!F338</f>
        <v>8</v>
      </c>
      <c r="G95" s="5">
        <f>'[1]Dist 3'!G338</f>
        <v>5</v>
      </c>
      <c r="H95" s="5">
        <f>'[1]Dist 3'!H338</f>
        <v>3</v>
      </c>
      <c r="I95" s="5">
        <f>'[1]Dist 3'!I338</f>
        <v>11</v>
      </c>
      <c r="J95" s="5">
        <f>'[1]Dist 3'!J338</f>
        <v>7</v>
      </c>
      <c r="K95" s="5">
        <f>'[1]Dist 3'!K338</f>
        <v>8</v>
      </c>
      <c r="L95" s="5">
        <f>'[1]Dist 3'!L338</f>
        <v>2</v>
      </c>
      <c r="M95" s="5">
        <f>'[1]Dist 3'!M338</f>
        <v>4</v>
      </c>
      <c r="N95" s="5">
        <f>'[1]Dist 3'!N338</f>
        <v>64</v>
      </c>
    </row>
    <row r="96" spans="1:14" x14ac:dyDescent="0.35">
      <c r="A96" s="38" t="s">
        <v>102</v>
      </c>
      <c r="B96" s="5">
        <f>'[1]Dist 3'!B339</f>
        <v>1</v>
      </c>
      <c r="C96" s="5">
        <f>'[1]Dist 3'!C339</f>
        <v>0</v>
      </c>
      <c r="D96" s="5">
        <f>'[1]Dist 3'!D339</f>
        <v>0</v>
      </c>
      <c r="E96" s="5">
        <f>'[1]Dist 3'!E339</f>
        <v>1</v>
      </c>
      <c r="F96" s="5">
        <f>'[1]Dist 3'!F339</f>
        <v>1</v>
      </c>
      <c r="G96" s="5">
        <f>'[1]Dist 3'!G339</f>
        <v>0</v>
      </c>
      <c r="H96" s="5">
        <f>'[1]Dist 3'!H339</f>
        <v>0</v>
      </c>
      <c r="I96" s="5">
        <f>'[1]Dist 3'!I339</f>
        <v>0</v>
      </c>
      <c r="J96" s="5">
        <f>'[1]Dist 3'!J339</f>
        <v>1</v>
      </c>
      <c r="K96" s="5">
        <f>'[1]Dist 3'!K339</f>
        <v>0</v>
      </c>
      <c r="L96" s="5">
        <f>'[1]Dist 3'!L339</f>
        <v>1</v>
      </c>
      <c r="M96" s="5">
        <f>'[1]Dist 3'!M339</f>
        <v>0</v>
      </c>
      <c r="N96" s="5">
        <f>'[1]Dist 3'!N339</f>
        <v>2</v>
      </c>
    </row>
    <row r="97" spans="1:14" x14ac:dyDescent="0.35">
      <c r="A97" s="42" t="s">
        <v>103</v>
      </c>
      <c r="B97" s="38">
        <f>'[1]Dist 3'!B342</f>
        <v>6</v>
      </c>
      <c r="C97" s="38">
        <f>'[1]Dist 3'!C342</f>
        <v>8</v>
      </c>
      <c r="D97" s="38">
        <f>'[1]Dist 3'!D342</f>
        <v>7</v>
      </c>
      <c r="E97" s="38">
        <f>'[1]Dist 3'!E342</f>
        <v>5</v>
      </c>
      <c r="F97" s="38">
        <f>'[1]Dist 3'!F342</f>
        <v>3</v>
      </c>
      <c r="G97" s="38">
        <f>'[1]Dist 3'!G342</f>
        <v>5</v>
      </c>
      <c r="H97" s="38">
        <f>'[1]Dist 3'!H342</f>
        <v>8</v>
      </c>
      <c r="I97" s="38">
        <f>'[1]Dist 3'!I342</f>
        <v>6</v>
      </c>
      <c r="J97" s="38">
        <f>'[1]Dist 3'!J342</f>
        <v>3</v>
      </c>
      <c r="K97" s="38">
        <f>'[1]Dist 3'!K342</f>
        <v>19</v>
      </c>
      <c r="L97" s="38">
        <f>'[1]Dist 3'!L342</f>
        <v>4</v>
      </c>
      <c r="M97" s="38">
        <f>'[1]Dist 3'!M342</f>
        <v>4</v>
      </c>
      <c r="N97" s="38">
        <f>'[1]Dist 3'!N342</f>
        <v>78</v>
      </c>
    </row>
    <row r="98" spans="1:14" x14ac:dyDescent="0.35">
      <c r="A98" s="42" t="s">
        <v>104</v>
      </c>
      <c r="B98" s="38">
        <f>'[1]Dist 3'!B343</f>
        <v>0</v>
      </c>
      <c r="C98" s="38">
        <f>'[1]Dist 3'!C343</f>
        <v>0</v>
      </c>
      <c r="D98" s="38">
        <f>'[1]Dist 3'!D343</f>
        <v>2</v>
      </c>
      <c r="E98" s="38">
        <f>'[1]Dist 3'!E343</f>
        <v>0</v>
      </c>
      <c r="F98" s="38">
        <f>'[1]Dist 3'!F343</f>
        <v>0</v>
      </c>
      <c r="G98" s="38">
        <f>'[1]Dist 3'!G343</f>
        <v>0</v>
      </c>
      <c r="H98" s="38">
        <f>'[1]Dist 3'!H343</f>
        <v>1</v>
      </c>
      <c r="I98" s="38">
        <f>'[1]Dist 3'!I343</f>
        <v>0</v>
      </c>
      <c r="J98" s="38">
        <f>'[1]Dist 3'!J343</f>
        <v>1</v>
      </c>
      <c r="K98" s="38">
        <f>'[1]Dist 3'!K343</f>
        <v>1</v>
      </c>
      <c r="L98" s="38">
        <f>'[1]Dist 3'!L343</f>
        <v>0</v>
      </c>
      <c r="M98" s="38">
        <f>'[1]Dist 3'!M343</f>
        <v>1</v>
      </c>
      <c r="N98" s="38">
        <f>'[1]Dist 3'!N343</f>
        <v>2</v>
      </c>
    </row>
    <row r="99" spans="1:14" x14ac:dyDescent="0.35">
      <c r="A99" s="42" t="s">
        <v>105</v>
      </c>
      <c r="B99" s="38">
        <f>'[1]Dist 3'!B346</f>
        <v>5</v>
      </c>
      <c r="C99" s="38">
        <f>'[1]Dist 3'!C344</f>
        <v>0</v>
      </c>
      <c r="D99" s="38">
        <f>'[1]Dist 3'!D344</f>
        <v>1</v>
      </c>
      <c r="E99" s="38">
        <f>'[1]Dist 3'!E344</f>
        <v>0</v>
      </c>
      <c r="F99" s="38">
        <f>'[1]Dist 3'!F344</f>
        <v>1</v>
      </c>
      <c r="G99" s="38">
        <f>'[1]Dist 3'!G344</f>
        <v>0</v>
      </c>
      <c r="H99" s="38">
        <f>'[1]Dist 3'!H344</f>
        <v>0</v>
      </c>
      <c r="I99" s="38">
        <f>'[1]Dist 3'!I344</f>
        <v>0</v>
      </c>
      <c r="J99" s="38">
        <f>'[1]Dist 3'!J344</f>
        <v>0</v>
      </c>
      <c r="K99" s="38">
        <f>'[1]Dist 3'!K344</f>
        <v>4</v>
      </c>
      <c r="L99" s="38">
        <f>'[1]Dist 3'!L344</f>
        <v>1</v>
      </c>
      <c r="M99" s="38">
        <f>'[1]Dist 3'!M344</f>
        <v>0</v>
      </c>
      <c r="N99" s="38">
        <f>'[1]Dist 3'!N346</f>
        <v>37</v>
      </c>
    </row>
    <row r="100" spans="1:14" x14ac:dyDescent="0.35">
      <c r="A100" s="42" t="s">
        <v>106</v>
      </c>
      <c r="B100" s="38">
        <f>'[1]Dist 3'!B347</f>
        <v>0</v>
      </c>
      <c r="C100" s="38">
        <f>'[1]Dist 3'!C346</f>
        <v>1</v>
      </c>
      <c r="D100" s="38">
        <f>'[1]Dist 3'!D346</f>
        <v>5</v>
      </c>
      <c r="E100" s="38">
        <f>'[1]Dist 3'!E346</f>
        <v>2</v>
      </c>
      <c r="F100" s="38">
        <f>'[1]Dist 3'!F346</f>
        <v>1</v>
      </c>
      <c r="G100" s="38">
        <f>'[1]Dist 3'!G346</f>
        <v>2</v>
      </c>
      <c r="H100" s="38">
        <f>'[1]Dist 3'!H346</f>
        <v>7</v>
      </c>
      <c r="I100" s="38">
        <f>'[1]Dist 3'!I346</f>
        <v>2</v>
      </c>
      <c r="J100" s="38">
        <f>'[1]Dist 3'!J346</f>
        <v>1</v>
      </c>
      <c r="K100" s="38">
        <f>'[1]Dist 3'!K346</f>
        <v>10</v>
      </c>
      <c r="L100" s="38">
        <f>'[1]Dist 3'!L346</f>
        <v>1</v>
      </c>
      <c r="M100" s="38">
        <f>'[1]Dist 3'!M346</f>
        <v>0</v>
      </c>
      <c r="N100" s="38">
        <f>'[1]Dist 3'!N347</f>
        <v>1</v>
      </c>
    </row>
    <row r="101" spans="1:14" x14ac:dyDescent="0.35">
      <c r="A101" s="42" t="s">
        <v>137</v>
      </c>
      <c r="B101" s="38">
        <f>'[1]Dist 3'!B350</f>
        <v>1</v>
      </c>
      <c r="C101" s="38">
        <f>'[1]Dist 3'!C350</f>
        <v>7</v>
      </c>
      <c r="D101" s="38">
        <f>'[1]Dist 3'!D350</f>
        <v>2</v>
      </c>
      <c r="E101" s="38">
        <f>'[1]Dist 3'!E350</f>
        <v>3</v>
      </c>
      <c r="F101" s="38">
        <f>'[1]Dist 3'!F350</f>
        <v>2</v>
      </c>
      <c r="G101" s="38">
        <f>'[1]Dist 3'!G350</f>
        <v>3</v>
      </c>
      <c r="H101" s="38">
        <f>'[1]Dist 3'!H350</f>
        <v>1</v>
      </c>
      <c r="I101" s="38">
        <f>'[1]Dist 3'!I350</f>
        <v>3</v>
      </c>
      <c r="J101" s="38">
        <f>'[1]Dist 3'!J350</f>
        <v>2</v>
      </c>
      <c r="K101" s="38">
        <f>'[1]Dist 3'!K350</f>
        <v>8</v>
      </c>
      <c r="L101" s="38">
        <f>'[1]Dist 3'!L350</f>
        <v>2</v>
      </c>
      <c r="M101" s="38">
        <f>'[1]Dist 3'!M350</f>
        <v>4</v>
      </c>
      <c r="N101" s="38">
        <f>'[1]Dist 3'!N350</f>
        <v>38</v>
      </c>
    </row>
    <row r="102" spans="1:14" x14ac:dyDescent="0.35">
      <c r="A102" s="42" t="s">
        <v>138</v>
      </c>
      <c r="B102" s="38">
        <f>'[1]Dist 3'!B351</f>
        <v>1</v>
      </c>
      <c r="C102" s="38">
        <f>'[1]Dist 3'!C351</f>
        <v>0</v>
      </c>
      <c r="D102" s="38">
        <f>'[1]Dist 3'!D351</f>
        <v>1</v>
      </c>
      <c r="E102" s="38">
        <f>'[1]Dist 3'!E351</f>
        <v>0</v>
      </c>
      <c r="F102" s="38">
        <f>'[1]Dist 3'!F351</f>
        <v>0</v>
      </c>
      <c r="G102" s="38">
        <f>'[1]Dist 3'!G351</f>
        <v>0</v>
      </c>
      <c r="H102" s="38">
        <f>'[1]Dist 3'!H351</f>
        <v>0</v>
      </c>
      <c r="I102" s="38">
        <f>'[1]Dist 3'!I351</f>
        <v>0</v>
      </c>
      <c r="J102" s="38">
        <f>'[1]Dist 3'!J351</f>
        <v>0</v>
      </c>
      <c r="K102" s="38">
        <f>'[1]Dist 3'!K351</f>
        <v>1</v>
      </c>
      <c r="L102" s="38">
        <f>'[1]Dist 3'!L351</f>
        <v>0</v>
      </c>
      <c r="M102" s="38">
        <f>'[1]Dist 3'!M351</f>
        <v>1</v>
      </c>
      <c r="N102" s="38">
        <f>'[1]Dist 3'!N351</f>
        <v>0</v>
      </c>
    </row>
    <row r="103" spans="1:14" x14ac:dyDescent="0.35">
      <c r="A103" s="42" t="s">
        <v>109</v>
      </c>
      <c r="B103" s="38">
        <f>'[1]Dist 3'!B354</f>
        <v>0</v>
      </c>
      <c r="C103" s="38">
        <f>'[1]Dist 3'!C354</f>
        <v>0</v>
      </c>
      <c r="D103" s="38">
        <f>'[1]Dist 3'!D354</f>
        <v>0</v>
      </c>
      <c r="E103" s="38">
        <f>'[1]Dist 3'!E354</f>
        <v>0</v>
      </c>
      <c r="F103" s="38">
        <f>'[1]Dist 3'!F354</f>
        <v>0</v>
      </c>
      <c r="G103" s="38">
        <f>'[1]Dist 3'!G354</f>
        <v>0</v>
      </c>
      <c r="H103" s="38">
        <f>'[1]Dist 3'!H354</f>
        <v>0</v>
      </c>
      <c r="I103" s="38">
        <f>'[1]Dist 3'!I354</f>
        <v>1</v>
      </c>
      <c r="J103" s="38">
        <f>'[1]Dist 3'!J354</f>
        <v>0</v>
      </c>
      <c r="K103" s="38">
        <f>'[1]Dist 3'!K354</f>
        <v>1</v>
      </c>
      <c r="L103" s="38">
        <f>'[1]Dist 3'!L354</f>
        <v>1</v>
      </c>
      <c r="M103" s="38">
        <f>'[1]Dist 3'!M354</f>
        <v>0</v>
      </c>
      <c r="N103" s="38">
        <f>'[1]Dist 3'!N354</f>
        <v>3</v>
      </c>
    </row>
    <row r="104" spans="1:14" x14ac:dyDescent="0.35">
      <c r="A104" s="42" t="s">
        <v>110</v>
      </c>
      <c r="B104" s="38">
        <f>'[1]Dist 3'!B355</f>
        <v>0</v>
      </c>
      <c r="C104" s="38">
        <f>'[1]Dist 3'!C355</f>
        <v>0</v>
      </c>
      <c r="D104" s="38">
        <f>'[1]Dist 3'!D355</f>
        <v>0</v>
      </c>
      <c r="E104" s="38">
        <f>'[1]Dist 3'!E355</f>
        <v>0</v>
      </c>
      <c r="F104" s="38">
        <f>'[1]Dist 3'!F355</f>
        <v>0</v>
      </c>
      <c r="G104" s="38">
        <f>'[1]Dist 3'!G355</f>
        <v>0</v>
      </c>
      <c r="H104" s="38">
        <f>'[1]Dist 3'!H355</f>
        <v>0</v>
      </c>
      <c r="I104" s="38">
        <f>'[1]Dist 3'!I355</f>
        <v>0</v>
      </c>
      <c r="J104" s="38">
        <f>'[1]Dist 3'!J355</f>
        <v>0</v>
      </c>
      <c r="K104" s="38">
        <f>'[1]Dist 3'!K355</f>
        <v>0</v>
      </c>
      <c r="L104" s="38">
        <f>'[1]Dist 3'!L355</f>
        <v>0</v>
      </c>
      <c r="M104" s="38">
        <f>'[1]Dist 3'!M355</f>
        <v>0</v>
      </c>
      <c r="N104" s="38">
        <f>'[1]Dist 3'!N355</f>
        <v>0</v>
      </c>
    </row>
    <row r="105" spans="1:14" x14ac:dyDescent="0.35">
      <c r="A105" s="42" t="s">
        <v>111</v>
      </c>
      <c r="B105" s="38">
        <f>'[1]Dist 3'!B358</f>
        <v>103</v>
      </c>
      <c r="C105" s="38">
        <f>'[1]Dist 3'!C358</f>
        <v>98</v>
      </c>
      <c r="D105" s="38">
        <f>'[1]Dist 3'!D358</f>
        <v>95</v>
      </c>
      <c r="E105" s="38">
        <f>'[1]Dist 3'!E358</f>
        <v>93</v>
      </c>
      <c r="F105" s="38">
        <f>'[1]Dist 3'!F358</f>
        <v>98</v>
      </c>
      <c r="G105" s="38">
        <f>'[1]Dist 3'!G358</f>
        <v>98</v>
      </c>
      <c r="H105" s="38">
        <f>'[1]Dist 3'!H358</f>
        <v>93</v>
      </c>
      <c r="I105" s="38">
        <f>'[1]Dist 3'!I358</f>
        <v>98</v>
      </c>
      <c r="J105" s="38">
        <f>'[1]Dist 3'!J358</f>
        <v>102</v>
      </c>
      <c r="K105" s="38">
        <f>'[1]Dist 3'!K358</f>
        <v>91</v>
      </c>
      <c r="L105" s="38">
        <f>'[1]Dist 3'!L358</f>
        <v>90</v>
      </c>
      <c r="M105" s="38">
        <f>'[1]Dist 3'!M358</f>
        <v>89</v>
      </c>
      <c r="N105" s="38">
        <f>'[1]Dist 3'!N358</f>
        <v>89</v>
      </c>
    </row>
    <row r="106" spans="1:14" x14ac:dyDescent="0.35">
      <c r="A106" s="42" t="s">
        <v>112</v>
      </c>
      <c r="B106" s="38">
        <f>'[1]Dist 3'!B359</f>
        <v>18</v>
      </c>
      <c r="C106" s="38">
        <f>'[1]Dist 3'!C359</f>
        <v>18</v>
      </c>
      <c r="D106" s="38">
        <f>'[1]Dist 3'!D359</f>
        <v>17</v>
      </c>
      <c r="E106" s="38">
        <f>'[1]Dist 3'!E359</f>
        <v>18</v>
      </c>
      <c r="F106" s="38">
        <f>'[1]Dist 3'!F359</f>
        <v>19</v>
      </c>
      <c r="G106" s="38">
        <f>'[1]Dist 3'!G359</f>
        <v>19</v>
      </c>
      <c r="H106" s="38">
        <f>'[1]Dist 3'!H359</f>
        <v>18</v>
      </c>
      <c r="I106" s="38">
        <f>'[1]Dist 3'!I359</f>
        <v>18</v>
      </c>
      <c r="J106" s="38">
        <f>'[1]Dist 3'!J359</f>
        <v>18</v>
      </c>
      <c r="K106" s="38">
        <f>'[1]Dist 3'!K359</f>
        <v>17</v>
      </c>
      <c r="L106" s="38">
        <f>'[1]Dist 3'!L359</f>
        <v>18</v>
      </c>
      <c r="M106" s="38">
        <f>'[1]Dist 3'!M359</f>
        <v>17</v>
      </c>
      <c r="N106" s="38">
        <f>'[1]Dist 3'!N359</f>
        <v>17</v>
      </c>
    </row>
    <row r="107" spans="1:14" x14ac:dyDescent="0.35">
      <c r="A107" s="50"/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</row>
    <row r="108" spans="1:14" x14ac:dyDescent="0.35">
      <c r="A108" s="52" t="s">
        <v>15</v>
      </c>
    </row>
    <row r="109" spans="1:14" x14ac:dyDescent="0.35">
      <c r="A109" s="38" t="s">
        <v>113</v>
      </c>
      <c r="B109" s="5">
        <f>'[1]Dist 3'!B336</f>
        <v>22</v>
      </c>
      <c r="C109" s="5">
        <f>'[1]Dist 3'!C336</f>
        <v>22</v>
      </c>
      <c r="D109" s="5">
        <f>'[1]Dist 3'!D336</f>
        <v>24</v>
      </c>
      <c r="E109" s="5">
        <f>'[1]Dist 3'!E336</f>
        <v>24</v>
      </c>
      <c r="F109" s="5">
        <f>'[1]Dist 3'!F336</f>
        <v>24</v>
      </c>
      <c r="G109" s="5">
        <f>'[1]Dist 3'!G336</f>
        <v>23</v>
      </c>
      <c r="H109" s="5">
        <f>'[1]Dist 3'!H336</f>
        <v>25</v>
      </c>
      <c r="I109" s="5">
        <f>'[1]Dist 3'!I336</f>
        <v>27</v>
      </c>
      <c r="J109" s="5">
        <f>'[1]Dist 3'!J336</f>
        <v>28</v>
      </c>
      <c r="K109" s="5">
        <f>'[1]Dist 3'!K336</f>
        <v>29</v>
      </c>
      <c r="L109" s="5">
        <f>'[1]Dist 3'!L336</f>
        <v>27</v>
      </c>
      <c r="M109" s="5">
        <f>'[1]Dist 3'!M336</f>
        <v>28</v>
      </c>
      <c r="N109" s="5">
        <f>'[1]Dist 3'!N336</f>
        <v>28</v>
      </c>
    </row>
    <row r="110" spans="1:14" x14ac:dyDescent="0.35">
      <c r="A110" s="38" t="s">
        <v>114</v>
      </c>
      <c r="B110" s="5">
        <f>'[1]Dist 3'!B337</f>
        <v>24</v>
      </c>
      <c r="C110" s="5">
        <f>'[1]Dist 3'!C337</f>
        <v>24</v>
      </c>
      <c r="D110" s="5">
        <f>'[1]Dist 3'!D337</f>
        <v>21</v>
      </c>
      <c r="E110" s="5">
        <f>'[1]Dist 3'!E337</f>
        <v>20</v>
      </c>
      <c r="F110" s="5">
        <f>'[1]Dist 3'!F337</f>
        <v>22</v>
      </c>
      <c r="G110" s="5">
        <f>'[1]Dist 3'!G337</f>
        <v>26</v>
      </c>
      <c r="H110" s="5">
        <f>'[1]Dist 3'!H337</f>
        <v>28</v>
      </c>
      <c r="I110" s="5">
        <f>'[1]Dist 3'!I337</f>
        <v>21</v>
      </c>
      <c r="J110" s="5">
        <f>'[1]Dist 3'!J337</f>
        <v>22</v>
      </c>
      <c r="K110" s="5">
        <f>'[1]Dist 3'!K337</f>
        <v>19</v>
      </c>
      <c r="L110" s="5">
        <f>'[1]Dist 3'!L337</f>
        <v>19</v>
      </c>
      <c r="M110" s="5">
        <f>'[1]Dist 3'!M337</f>
        <v>19</v>
      </c>
      <c r="N110" s="5">
        <f>'[1]Dist 3'!N337</f>
        <v>19</v>
      </c>
    </row>
    <row r="111" spans="1:14" x14ac:dyDescent="0.35">
      <c r="A111" s="42" t="s">
        <v>115</v>
      </c>
      <c r="B111" s="5">
        <f>'[1]Dist 3'!B340</f>
        <v>1</v>
      </c>
      <c r="C111" s="5">
        <f>'[1]Dist 3'!C340</f>
        <v>2</v>
      </c>
      <c r="D111" s="5">
        <f>'[1]Dist 3'!D340</f>
        <v>1</v>
      </c>
      <c r="E111" s="5">
        <f>'[1]Dist 3'!E340</f>
        <v>0</v>
      </c>
      <c r="F111" s="5">
        <f>'[1]Dist 3'!F340</f>
        <v>0</v>
      </c>
      <c r="G111" s="5">
        <f>'[1]Dist 3'!G340</f>
        <v>2</v>
      </c>
      <c r="H111" s="5">
        <f>'[1]Dist 3'!H340</f>
        <v>2</v>
      </c>
      <c r="I111" s="5">
        <f>'[1]Dist 3'!I340</f>
        <v>1</v>
      </c>
      <c r="J111" s="5">
        <f>'[1]Dist 3'!J340</f>
        <v>1</v>
      </c>
      <c r="K111" s="5">
        <f>'[1]Dist 3'!K340</f>
        <v>3</v>
      </c>
      <c r="L111" s="5">
        <f>'[1]Dist 3'!L340</f>
        <v>2</v>
      </c>
      <c r="M111" s="5">
        <f>'[1]Dist 3'!M340</f>
        <v>2</v>
      </c>
      <c r="N111" s="5">
        <f>'[1]Dist 3'!N340</f>
        <v>17</v>
      </c>
    </row>
    <row r="112" spans="1:14" x14ac:dyDescent="0.35">
      <c r="A112" s="42" t="s">
        <v>116</v>
      </c>
      <c r="B112" s="5">
        <f>'[1]Dist 3'!B341</f>
        <v>1</v>
      </c>
      <c r="C112" s="5">
        <f>'[1]Dist 3'!C341</f>
        <v>1</v>
      </c>
      <c r="D112" s="5">
        <f>'[1]Dist 3'!D341</f>
        <v>0</v>
      </c>
      <c r="E112" s="5">
        <f>'[1]Dist 3'!E341</f>
        <v>2</v>
      </c>
      <c r="F112" s="5">
        <f>'[1]Dist 3'!F341</f>
        <v>4</v>
      </c>
      <c r="G112" s="5">
        <f>'[1]Dist 3'!G341</f>
        <v>3</v>
      </c>
      <c r="H112" s="5">
        <f>'[1]Dist 3'!H341</f>
        <v>0</v>
      </c>
      <c r="I112" s="5">
        <f>'[1]Dist 3'!I341</f>
        <v>1</v>
      </c>
      <c r="J112" s="5">
        <f>'[1]Dist 3'!J341</f>
        <v>1</v>
      </c>
      <c r="K112" s="5">
        <f>'[1]Dist 3'!K341</f>
        <v>2</v>
      </c>
      <c r="L112" s="5">
        <f>'[1]Dist 3'!L341</f>
        <v>0</v>
      </c>
      <c r="M112" s="5">
        <f>'[1]Dist 3'!M341</f>
        <v>1</v>
      </c>
      <c r="N112" s="5">
        <f>'[1]Dist 3'!N341</f>
        <v>16</v>
      </c>
    </row>
    <row r="113" spans="1:14" x14ac:dyDescent="0.35">
      <c r="A113" s="42" t="s">
        <v>117</v>
      </c>
      <c r="B113" s="38">
        <f>'[1]Dist 3'!B344</f>
        <v>1</v>
      </c>
      <c r="C113" s="38">
        <f>'[1]Dist 3'!C344</f>
        <v>0</v>
      </c>
      <c r="D113" s="38">
        <f>'[1]Dist 3'!D344</f>
        <v>1</v>
      </c>
      <c r="E113" s="38">
        <f>'[1]Dist 3'!E344</f>
        <v>0</v>
      </c>
      <c r="F113" s="38">
        <f>'[1]Dist 3'!F344</f>
        <v>1</v>
      </c>
      <c r="G113" s="38">
        <f>'[1]Dist 3'!G344</f>
        <v>0</v>
      </c>
      <c r="H113" s="38">
        <f>'[1]Dist 3'!H344</f>
        <v>0</v>
      </c>
      <c r="I113" s="38">
        <f>'[1]Dist 3'!I344</f>
        <v>0</v>
      </c>
      <c r="J113" s="38">
        <f>'[1]Dist 3'!J344</f>
        <v>0</v>
      </c>
      <c r="K113" s="38">
        <f>'[1]Dist 3'!K344</f>
        <v>4</v>
      </c>
      <c r="L113" s="38">
        <f>'[1]Dist 3'!L344</f>
        <v>1</v>
      </c>
      <c r="M113" s="38">
        <f>'[1]Dist 3'!M344</f>
        <v>0</v>
      </c>
      <c r="N113" s="38">
        <f>'[1]Dist 3'!N344</f>
        <v>8</v>
      </c>
    </row>
    <row r="114" spans="1:14" x14ac:dyDescent="0.35">
      <c r="A114" s="42" t="s">
        <v>118</v>
      </c>
      <c r="B114" s="38">
        <f>'[1]Dist 3'!B345</f>
        <v>1</v>
      </c>
      <c r="C114" s="38">
        <f>'[1]Dist 3'!C345</f>
        <v>4</v>
      </c>
      <c r="D114" s="38">
        <f>'[1]Dist 3'!D345</f>
        <v>0</v>
      </c>
      <c r="E114" s="38">
        <f>'[1]Dist 3'!E345</f>
        <v>0</v>
      </c>
      <c r="F114" s="38">
        <f>'[1]Dist 3'!F345</f>
        <v>0</v>
      </c>
      <c r="G114" s="38">
        <f>'[1]Dist 3'!G345</f>
        <v>1</v>
      </c>
      <c r="H114" s="38">
        <f>'[1]Dist 3'!H345</f>
        <v>7</v>
      </c>
      <c r="I114" s="38">
        <f>'[1]Dist 3'!I345</f>
        <v>0</v>
      </c>
      <c r="J114" s="38">
        <f>'[1]Dist 3'!J345</f>
        <v>4</v>
      </c>
      <c r="K114" s="38">
        <f>'[1]Dist 3'!K345</f>
        <v>2</v>
      </c>
      <c r="L114" s="38">
        <f>'[1]Dist 3'!L345</f>
        <v>0</v>
      </c>
      <c r="M114" s="38">
        <f>'[1]Dist 3'!M345</f>
        <v>0</v>
      </c>
      <c r="N114" s="38">
        <f>'[1]Dist 3'!N345</f>
        <v>19</v>
      </c>
    </row>
    <row r="115" spans="1:14" x14ac:dyDescent="0.35">
      <c r="A115" s="42" t="s">
        <v>119</v>
      </c>
      <c r="B115" s="38">
        <f>'[1]Dist 3'!B348</f>
        <v>0</v>
      </c>
      <c r="C115" s="38">
        <f>'[1]Dist 3'!C348</f>
        <v>0</v>
      </c>
      <c r="D115" s="38">
        <f>'[1]Dist 3'!D348</f>
        <v>0</v>
      </c>
      <c r="E115" s="38">
        <f>'[1]Dist 3'!E348</f>
        <v>0</v>
      </c>
      <c r="F115" s="38">
        <f>'[1]Dist 3'!F348</f>
        <v>1</v>
      </c>
      <c r="G115" s="38">
        <f>'[1]Dist 3'!G348</f>
        <v>0</v>
      </c>
      <c r="H115" s="38">
        <f>'[1]Dist 3'!H348</f>
        <v>0</v>
      </c>
      <c r="I115" s="38">
        <f>'[1]Dist 3'!I348</f>
        <v>0</v>
      </c>
      <c r="J115" s="38">
        <f>'[1]Dist 3'!J348</f>
        <v>0</v>
      </c>
      <c r="K115" s="38">
        <f>'[1]Dist 3'!K348</f>
        <v>4</v>
      </c>
      <c r="L115" s="38">
        <f>'[1]Dist 3'!L348</f>
        <v>0</v>
      </c>
      <c r="M115" s="38">
        <f>'[1]Dist 3'!M348</f>
        <v>0</v>
      </c>
      <c r="N115" s="38">
        <f>'[1]Dist 3'!N348</f>
        <v>5</v>
      </c>
    </row>
    <row r="116" spans="1:14" x14ac:dyDescent="0.35">
      <c r="A116" s="42" t="s">
        <v>120</v>
      </c>
      <c r="B116" s="38">
        <f>'[1]Dist 3'!B349</f>
        <v>0</v>
      </c>
      <c r="C116" s="38">
        <f>'[1]Dist 3'!C349</f>
        <v>4</v>
      </c>
      <c r="D116" s="38">
        <f>'[1]Dist 3'!D349</f>
        <v>0</v>
      </c>
      <c r="E116" s="38">
        <f>'[1]Dist 3'!E349</f>
        <v>0</v>
      </c>
      <c r="F116" s="38">
        <f>'[1]Dist 3'!F349</f>
        <v>0</v>
      </c>
      <c r="G116" s="38">
        <f>'[1]Dist 3'!G349</f>
        <v>1</v>
      </c>
      <c r="H116" s="38">
        <f>'[1]Dist 3'!H349</f>
        <v>7</v>
      </c>
      <c r="I116" s="38">
        <f>'[1]Dist 3'!I349</f>
        <v>0</v>
      </c>
      <c r="J116" s="38">
        <f>'[1]Dist 3'!J349</f>
        <v>4</v>
      </c>
      <c r="K116" s="38">
        <f>'[1]Dist 3'!K349</f>
        <v>1</v>
      </c>
      <c r="L116" s="38">
        <f>'[1]Dist 3'!L349</f>
        <v>0</v>
      </c>
      <c r="M116" s="38">
        <f>'[1]Dist 3'!M349</f>
        <v>0</v>
      </c>
      <c r="N116" s="38">
        <f>'[1]Dist 3'!N349</f>
        <v>17</v>
      </c>
    </row>
    <row r="117" spans="1:14" x14ac:dyDescent="0.35">
      <c r="A117" s="42" t="s">
        <v>121</v>
      </c>
      <c r="B117" s="38">
        <f>'[1]Dist 3'!B352</f>
        <v>1</v>
      </c>
      <c r="C117" s="38">
        <f>'[1]Dist 3'!C352</f>
        <v>0</v>
      </c>
      <c r="D117" s="38">
        <f>'[1]Dist 3'!D352</f>
        <v>0</v>
      </c>
      <c r="E117" s="38">
        <f>'[1]Dist 3'!E352</f>
        <v>0</v>
      </c>
      <c r="F117" s="38">
        <f>'[1]Dist 3'!F352</f>
        <v>0</v>
      </c>
      <c r="G117" s="38">
        <f>'[1]Dist 3'!G352</f>
        <v>0</v>
      </c>
      <c r="H117" s="38">
        <f>'[1]Dist 3'!H352</f>
        <v>0</v>
      </c>
      <c r="I117" s="38">
        <f>'[1]Dist 3'!I352</f>
        <v>0</v>
      </c>
      <c r="J117" s="38">
        <f>'[1]Dist 3'!J352</f>
        <v>0</v>
      </c>
      <c r="K117" s="38">
        <f>'[1]Dist 3'!K352</f>
        <v>0</v>
      </c>
      <c r="L117" s="38">
        <f>'[1]Dist 3'!L352</f>
        <v>1</v>
      </c>
      <c r="M117" s="38">
        <f>'[1]Dist 3'!M352</f>
        <v>0</v>
      </c>
      <c r="N117" s="38">
        <f>'[1]Dist 3'!N352</f>
        <v>2</v>
      </c>
    </row>
    <row r="118" spans="1:14" x14ac:dyDescent="0.35">
      <c r="A118" s="42" t="s">
        <v>122</v>
      </c>
      <c r="B118" s="38">
        <f>'[1]Dist 3'!B353</f>
        <v>1</v>
      </c>
      <c r="C118" s="38">
        <f>'[1]Dist 3'!C353</f>
        <v>0</v>
      </c>
      <c r="D118" s="38">
        <f>'[1]Dist 3'!D353</f>
        <v>0</v>
      </c>
      <c r="E118" s="38">
        <f>'[1]Dist 3'!E353</f>
        <v>0</v>
      </c>
      <c r="F118" s="38">
        <f>'[1]Dist 3'!F353</f>
        <v>0</v>
      </c>
      <c r="G118" s="38">
        <f>'[1]Dist 3'!G353</f>
        <v>0</v>
      </c>
      <c r="H118" s="38">
        <f>'[1]Dist 3'!H353</f>
        <v>0</v>
      </c>
      <c r="I118" s="38">
        <f>'[1]Dist 3'!I353</f>
        <v>0</v>
      </c>
      <c r="J118" s="38">
        <f>'[1]Dist 3'!J353</f>
        <v>0</v>
      </c>
      <c r="K118" s="38">
        <f>'[1]Dist 3'!K353</f>
        <v>1</v>
      </c>
      <c r="L118" s="38">
        <f>'[1]Dist 3'!L353</f>
        <v>0</v>
      </c>
      <c r="M118" s="38">
        <f>'[1]Dist 3'!M353</f>
        <v>0</v>
      </c>
      <c r="N118" s="38">
        <f>'[1]Dist 3'!N353</f>
        <v>2</v>
      </c>
    </row>
    <row r="119" spans="1:14" x14ac:dyDescent="0.35">
      <c r="A119" s="42" t="s">
        <v>123</v>
      </c>
      <c r="B119" s="38">
        <f>'[1]Dist 3'!B356</f>
        <v>0</v>
      </c>
      <c r="C119" s="38">
        <f>'[1]Dist 3'!C356</f>
        <v>0</v>
      </c>
      <c r="D119" s="38">
        <f>'[1]Dist 3'!D356</f>
        <v>0</v>
      </c>
      <c r="E119" s="38">
        <f>'[1]Dist 3'!E356</f>
        <v>0</v>
      </c>
      <c r="F119" s="38">
        <f>'[1]Dist 3'!F356</f>
        <v>0</v>
      </c>
      <c r="G119" s="38">
        <f>'[1]Dist 3'!G356</f>
        <v>0</v>
      </c>
      <c r="H119" s="38">
        <f>'[1]Dist 3'!H356</f>
        <v>0</v>
      </c>
      <c r="I119" s="38">
        <f>'[1]Dist 3'!I356</f>
        <v>0</v>
      </c>
      <c r="J119" s="38">
        <f>'[1]Dist 3'!J356</f>
        <v>0</v>
      </c>
      <c r="K119" s="38">
        <f>'[1]Dist 3'!K356</f>
        <v>0</v>
      </c>
      <c r="L119" s="38">
        <f>'[1]Dist 3'!L356</f>
        <v>0</v>
      </c>
      <c r="M119" s="38">
        <f>'[1]Dist 3'!M356</f>
        <v>0</v>
      </c>
      <c r="N119" s="38">
        <f>'[1]Dist 3'!N356</f>
        <v>0</v>
      </c>
    </row>
    <row r="120" spans="1:14" x14ac:dyDescent="0.35">
      <c r="A120" s="42" t="s">
        <v>124</v>
      </c>
      <c r="B120" s="38">
        <f>'[1]Dist 3'!B357</f>
        <v>0</v>
      </c>
      <c r="C120" s="38">
        <f>'[1]Dist 3'!C357</f>
        <v>0</v>
      </c>
      <c r="D120" s="38">
        <f>'[1]Dist 3'!D357</f>
        <v>0</v>
      </c>
      <c r="E120" s="38">
        <f>'[1]Dist 3'!E357</f>
        <v>0</v>
      </c>
      <c r="F120" s="38">
        <f>'[1]Dist 3'!F357</f>
        <v>0</v>
      </c>
      <c r="G120" s="38">
        <f>'[1]Dist 3'!G357</f>
        <v>0</v>
      </c>
      <c r="H120" s="38">
        <f>'[1]Dist 3'!H357</f>
        <v>0</v>
      </c>
      <c r="I120" s="38">
        <f>'[1]Dist 3'!I357</f>
        <v>0</v>
      </c>
      <c r="J120" s="38">
        <f>'[1]Dist 3'!J357</f>
        <v>0</v>
      </c>
      <c r="K120" s="38">
        <f>'[1]Dist 3'!K357</f>
        <v>0</v>
      </c>
      <c r="L120" s="38">
        <f>'[1]Dist 3'!L357</f>
        <v>0</v>
      </c>
      <c r="M120" s="38">
        <f>'[1]Dist 3'!M357</f>
        <v>0</v>
      </c>
      <c r="N120" s="38">
        <f>'[1]Dist 3'!N357</f>
        <v>0</v>
      </c>
    </row>
    <row r="121" spans="1:14" x14ac:dyDescent="0.35">
      <c r="A121" s="42" t="s">
        <v>125</v>
      </c>
      <c r="B121" s="38">
        <f>'[1]Dist 3'!B360</f>
        <v>22</v>
      </c>
      <c r="C121" s="38">
        <f>'[1]Dist 3'!C360</f>
        <v>24</v>
      </c>
      <c r="D121" s="38">
        <f>'[1]Dist 3'!D360</f>
        <v>24</v>
      </c>
      <c r="E121" s="38">
        <f>'[1]Dist 3'!E360</f>
        <v>24</v>
      </c>
      <c r="F121" s="38">
        <f>'[1]Dist 3'!F360</f>
        <v>23</v>
      </c>
      <c r="G121" s="38">
        <f>'[1]Dist 3'!G360</f>
        <v>25</v>
      </c>
      <c r="H121" s="38">
        <f>'[1]Dist 3'!H360</f>
        <v>27</v>
      </c>
      <c r="I121" s="38">
        <f>'[1]Dist 3'!I360</f>
        <v>28</v>
      </c>
      <c r="J121" s="38">
        <f>'[1]Dist 3'!J360</f>
        <v>29</v>
      </c>
      <c r="K121" s="38">
        <f>'[1]Dist 3'!K360</f>
        <v>27</v>
      </c>
      <c r="L121" s="38">
        <f>'[1]Dist 3'!L360</f>
        <v>28</v>
      </c>
      <c r="M121" s="38">
        <f>'[1]Dist 3'!M360</f>
        <v>30</v>
      </c>
      <c r="N121" s="38">
        <f>'[1]Dist 3'!N360</f>
        <v>30</v>
      </c>
    </row>
    <row r="122" spans="1:14" x14ac:dyDescent="0.35">
      <c r="A122" s="42" t="s">
        <v>126</v>
      </c>
      <c r="B122" s="38">
        <f>'[1]Dist 3'!B361</f>
        <v>24</v>
      </c>
      <c r="C122" s="38">
        <f>'[1]Dist 3'!C361</f>
        <v>21</v>
      </c>
      <c r="D122" s="38">
        <f>'[1]Dist 3'!D361</f>
        <v>20</v>
      </c>
      <c r="E122" s="38">
        <f>'[1]Dist 3'!E361</f>
        <v>22</v>
      </c>
      <c r="F122" s="38">
        <f>'[1]Dist 3'!F361</f>
        <v>26</v>
      </c>
      <c r="G122" s="38">
        <f>'[1]Dist 3'!G361</f>
        <v>28</v>
      </c>
      <c r="H122" s="38">
        <f>'[1]Dist 3'!H361</f>
        <v>21</v>
      </c>
      <c r="I122" s="38">
        <f>'[1]Dist 3'!I361</f>
        <v>22</v>
      </c>
      <c r="J122" s="38">
        <f>'[1]Dist 3'!J361</f>
        <v>19</v>
      </c>
      <c r="K122" s="38">
        <f>'[1]Dist 3'!K361</f>
        <v>19</v>
      </c>
      <c r="L122" s="38">
        <f>'[1]Dist 3'!L361</f>
        <v>19</v>
      </c>
      <c r="M122" s="38">
        <f>'[1]Dist 3'!M361</f>
        <v>20</v>
      </c>
      <c r="N122" s="38">
        <f>'[1]Dist 3'!N361</f>
        <v>20</v>
      </c>
    </row>
    <row r="123" spans="1:14" x14ac:dyDescent="0.35">
      <c r="A123" s="42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</row>
    <row r="124" spans="1:14" x14ac:dyDescent="0.35">
      <c r="A124" s="42" t="s">
        <v>127</v>
      </c>
      <c r="B124" s="38">
        <f>'[1]Dist 3'!B362</f>
        <v>0</v>
      </c>
      <c r="C124" s="38">
        <f>'[1]Dist 3'!C362</f>
        <v>0</v>
      </c>
      <c r="D124" s="38">
        <f>'[1]Dist 3'!D362</f>
        <v>0</v>
      </c>
      <c r="E124" s="38">
        <f>'[1]Dist 3'!E362</f>
        <v>0</v>
      </c>
      <c r="F124" s="38">
        <f>'[1]Dist 3'!F362</f>
        <v>1</v>
      </c>
      <c r="G124" s="38">
        <f>'[1]Dist 3'!G362</f>
        <v>0</v>
      </c>
      <c r="H124" s="38">
        <f>'[1]Dist 3'!H362</f>
        <v>0</v>
      </c>
      <c r="I124" s="38">
        <f>'[1]Dist 3'!I362</f>
        <v>0</v>
      </c>
      <c r="J124" s="38">
        <f>'[1]Dist 3'!J362</f>
        <v>0</v>
      </c>
      <c r="K124" s="38">
        <f>'[1]Dist 3'!K362</f>
        <v>1</v>
      </c>
      <c r="L124" s="38">
        <f>'[1]Dist 3'!L362</f>
        <v>0</v>
      </c>
      <c r="M124" s="38">
        <f>'[1]Dist 3'!M362</f>
        <v>0</v>
      </c>
      <c r="N124" s="38">
        <f>'[1]Dist 3'!N362</f>
        <v>2</v>
      </c>
    </row>
    <row r="125" spans="1:14" x14ac:dyDescent="0.35">
      <c r="A125" s="42" t="s">
        <v>128</v>
      </c>
      <c r="B125" s="38">
        <f>'[1]Dist 4'!B363</f>
        <v>0</v>
      </c>
      <c r="C125" s="38">
        <f>'[1]Dist 4'!C363</f>
        <v>0</v>
      </c>
      <c r="D125" s="38">
        <f>'[1]Dist 4'!D363</f>
        <v>0</v>
      </c>
      <c r="E125" s="38">
        <f>'[1]Dist 4'!E363</f>
        <v>0</v>
      </c>
      <c r="F125" s="38">
        <f>'[1]Dist 4'!F363</f>
        <v>0</v>
      </c>
      <c r="G125" s="38">
        <f>'[1]Dist 4'!G363</f>
        <v>0</v>
      </c>
      <c r="H125" s="38">
        <f>'[1]Dist 4'!H363</f>
        <v>0</v>
      </c>
      <c r="I125" s="38">
        <f>'[1]Dist 4'!I363</f>
        <v>0</v>
      </c>
      <c r="J125" s="38">
        <f>'[1]Dist 4'!J363</f>
        <v>0</v>
      </c>
      <c r="K125" s="38">
        <f>'[1]Dist 4'!K363</f>
        <v>0</v>
      </c>
      <c r="L125" s="38">
        <f>'[1]Dist 4'!L363</f>
        <v>0</v>
      </c>
      <c r="M125" s="38">
        <f>'[1]Dist 4'!M363</f>
        <v>0</v>
      </c>
      <c r="N125" s="38">
        <f>'[1]Dist 3'!N363</f>
        <v>0</v>
      </c>
    </row>
    <row r="126" spans="1:14" x14ac:dyDescent="0.35">
      <c r="A126" s="42" t="s">
        <v>129</v>
      </c>
      <c r="B126" s="38">
        <f>'[1]Dist 4'!B364</f>
        <v>0</v>
      </c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>
        <f>'[1]Dist 3'!N364</f>
        <v>0</v>
      </c>
    </row>
    <row r="127" spans="1:14" x14ac:dyDescent="0.35">
      <c r="A127" s="42" t="s">
        <v>130</v>
      </c>
      <c r="B127" s="38">
        <f>'[1]Dist 4'!B365</f>
        <v>0</v>
      </c>
      <c r="C127" s="38">
        <f>'[1]Dist 4'!C365</f>
        <v>0</v>
      </c>
      <c r="D127" s="38">
        <f>'[1]Dist 4'!D365</f>
        <v>0</v>
      </c>
      <c r="E127" s="38">
        <f>'[1]Dist 4'!E365</f>
        <v>0</v>
      </c>
      <c r="F127" s="38">
        <f>'[1]Dist 4'!F365</f>
        <v>0</v>
      </c>
      <c r="G127" s="38">
        <f>'[1]Dist 4'!G365</f>
        <v>0</v>
      </c>
      <c r="H127" s="38">
        <f>'[1]Dist 4'!H365</f>
        <v>0</v>
      </c>
      <c r="I127" s="38">
        <f>'[1]Dist 4'!I365</f>
        <v>0</v>
      </c>
      <c r="J127" s="38">
        <f>'[1]Dist 4'!J365</f>
        <v>0</v>
      </c>
      <c r="K127" s="38">
        <f>'[1]Dist 4'!K365</f>
        <v>0</v>
      </c>
      <c r="L127" s="38">
        <f>'[1]Dist 4'!L365</f>
        <v>0</v>
      </c>
      <c r="M127" s="38">
        <f>'[1]Dist 4'!M365</f>
        <v>0</v>
      </c>
      <c r="N127" s="38">
        <f>'[1]Dist 3'!N365</f>
        <v>0</v>
      </c>
    </row>
    <row r="128" spans="1:14" x14ac:dyDescent="0.35">
      <c r="A128" s="42" t="s">
        <v>131</v>
      </c>
      <c r="B128" s="38">
        <f>'[1]Dist 4'!B366</f>
        <v>0</v>
      </c>
      <c r="C128" s="38">
        <f>'[1]Dist 4'!C366</f>
        <v>0</v>
      </c>
      <c r="D128" s="38">
        <f>'[1]Dist 4'!D366</f>
        <v>0</v>
      </c>
      <c r="E128" s="38">
        <f>'[1]Dist 4'!E366</f>
        <v>0</v>
      </c>
      <c r="F128" s="38">
        <f>'[1]Dist 4'!F366</f>
        <v>0</v>
      </c>
      <c r="G128" s="38">
        <f>'[1]Dist 4'!G366</f>
        <v>0</v>
      </c>
      <c r="H128" s="38">
        <f>'[1]Dist 4'!H366</f>
        <v>0</v>
      </c>
      <c r="I128" s="38">
        <f>'[1]Dist 4'!I366</f>
        <v>0</v>
      </c>
      <c r="J128" s="38">
        <f>'[1]Dist 4'!J366</f>
        <v>0</v>
      </c>
      <c r="K128" s="38">
        <f>'[1]Dist 4'!K366</f>
        <v>0</v>
      </c>
      <c r="L128" s="38">
        <f>'[1]Dist 4'!L366</f>
        <v>0</v>
      </c>
      <c r="M128" s="38">
        <f>'[1]Dist 4'!M366</f>
        <v>0</v>
      </c>
      <c r="N128" s="38">
        <f>'[1]Dist 3'!N366</f>
        <v>4</v>
      </c>
    </row>
    <row r="129" spans="1:14" x14ac:dyDescent="0.35">
      <c r="A129" s="42" t="s">
        <v>132</v>
      </c>
      <c r="B129" s="38">
        <f>'[1]Dist 4'!B367</f>
        <v>0</v>
      </c>
      <c r="C129" s="38">
        <f>'[1]Dist 4'!C367</f>
        <v>0</v>
      </c>
      <c r="D129" s="38">
        <f>'[1]Dist 4'!D367</f>
        <v>0</v>
      </c>
      <c r="E129" s="38">
        <f>'[1]Dist 4'!E367</f>
        <v>0</v>
      </c>
      <c r="F129" s="38">
        <f>'[1]Dist 4'!F367</f>
        <v>0</v>
      </c>
      <c r="G129" s="38">
        <f>'[1]Dist 4'!G367</f>
        <v>0</v>
      </c>
      <c r="H129" s="38">
        <f>'[1]Dist 4'!H367</f>
        <v>0</v>
      </c>
      <c r="I129" s="38">
        <f>'[1]Dist 4'!I367</f>
        <v>0</v>
      </c>
      <c r="J129" s="38">
        <f>'[1]Dist 4'!J367</f>
        <v>0</v>
      </c>
      <c r="K129" s="38">
        <f>'[1]Dist 4'!K367</f>
        <v>0</v>
      </c>
      <c r="L129" s="38">
        <f>'[1]Dist 4'!L367</f>
        <v>0</v>
      </c>
      <c r="M129" s="38">
        <f>'[1]Dist 4'!M367</f>
        <v>0</v>
      </c>
      <c r="N129" s="38">
        <f>'[1]Dist 3'!N367</f>
        <v>0</v>
      </c>
    </row>
    <row r="130" spans="1:14" x14ac:dyDescent="0.35">
      <c r="A130" s="42" t="s">
        <v>133</v>
      </c>
      <c r="B130" s="38">
        <f>'[1]Dist 4'!B368</f>
        <v>0</v>
      </c>
      <c r="C130" s="38">
        <f>'[1]Dist 4'!C368</f>
        <v>0</v>
      </c>
      <c r="D130" s="38">
        <f>'[1]Dist 4'!D368</f>
        <v>0</v>
      </c>
      <c r="E130" s="38">
        <f>'[1]Dist 4'!E368</f>
        <v>0</v>
      </c>
      <c r="F130" s="38">
        <f>'[1]Dist 4'!F368</f>
        <v>0</v>
      </c>
      <c r="G130" s="38">
        <f>'[1]Dist 4'!G368</f>
        <v>0</v>
      </c>
      <c r="H130" s="38">
        <f>'[1]Dist 4'!H368</f>
        <v>0</v>
      </c>
      <c r="I130" s="38">
        <f>'[1]Dist 4'!I368</f>
        <v>0</v>
      </c>
      <c r="J130" s="38">
        <f>'[1]Dist 4'!J368</f>
        <v>0</v>
      </c>
      <c r="K130" s="38">
        <f>'[1]Dist 4'!K368</f>
        <v>0</v>
      </c>
      <c r="L130" s="38">
        <f>'[1]Dist 4'!L368</f>
        <v>0</v>
      </c>
      <c r="M130" s="38">
        <f>'[1]Dist 4'!M368</f>
        <v>0</v>
      </c>
      <c r="N130" s="38">
        <f>'[1]Dist 3'!N368</f>
        <v>0</v>
      </c>
    </row>
    <row r="131" spans="1:14" x14ac:dyDescent="0.35">
      <c r="A131" s="42" t="s">
        <v>134</v>
      </c>
      <c r="B131" s="38">
        <f>'[1]Dist 4'!B369</f>
        <v>0</v>
      </c>
      <c r="C131" s="38">
        <f>'[1]Dist 4'!C369</f>
        <v>0</v>
      </c>
      <c r="D131" s="38">
        <f>'[1]Dist 4'!D369</f>
        <v>0</v>
      </c>
      <c r="E131" s="38">
        <f>'[1]Dist 4'!E369</f>
        <v>0</v>
      </c>
      <c r="F131" s="38">
        <f>'[1]Dist 4'!F369</f>
        <v>0</v>
      </c>
      <c r="G131" s="38">
        <f>'[1]Dist 4'!G369</f>
        <v>0</v>
      </c>
      <c r="H131" s="38">
        <f>'[1]Dist 4'!H369</f>
        <v>0</v>
      </c>
      <c r="I131" s="38">
        <f>'[1]Dist 4'!I369</f>
        <v>0</v>
      </c>
      <c r="J131" s="38">
        <f>'[1]Dist 4'!J369</f>
        <v>0</v>
      </c>
      <c r="K131" s="38">
        <f>'[1]Dist 4'!K369</f>
        <v>0</v>
      </c>
      <c r="L131" s="38">
        <f>'[1]Dist 4'!L369</f>
        <v>0</v>
      </c>
      <c r="M131" s="38">
        <f>'[1]Dist 4'!M369</f>
        <v>0</v>
      </c>
      <c r="N131" s="38">
        <f>'[1]Dist 3'!N369</f>
        <v>0</v>
      </c>
    </row>
    <row r="132" spans="1:14" x14ac:dyDescent="0.35">
      <c r="A132" s="42" t="s">
        <v>135</v>
      </c>
      <c r="B132" s="38">
        <f>'[1]Dist 4'!B370</f>
        <v>0</v>
      </c>
      <c r="C132" s="38">
        <f>'[1]Dist 4'!C370</f>
        <v>0</v>
      </c>
      <c r="D132" s="38">
        <f>'[1]Dist 4'!D370</f>
        <v>0</v>
      </c>
      <c r="E132" s="38">
        <f>'[1]Dist 4'!E370</f>
        <v>0</v>
      </c>
      <c r="F132" s="38">
        <f>'[1]Dist 4'!F370</f>
        <v>0</v>
      </c>
      <c r="G132" s="38">
        <f>'[1]Dist 4'!G370</f>
        <v>0</v>
      </c>
      <c r="H132" s="38">
        <f>'[1]Dist 4'!H370</f>
        <v>0</v>
      </c>
      <c r="I132" s="38">
        <f>'[1]Dist 4'!I370</f>
        <v>0</v>
      </c>
      <c r="J132" s="38">
        <f>'[1]Dist 4'!J370</f>
        <v>0</v>
      </c>
      <c r="K132" s="38">
        <f>'[1]Dist 4'!K370</f>
        <v>0</v>
      </c>
      <c r="L132" s="38">
        <f>'[1]Dist 4'!L370</f>
        <v>0</v>
      </c>
      <c r="M132" s="38">
        <f>'[1]Dist 4'!M370</f>
        <v>0</v>
      </c>
      <c r="N132" s="38">
        <f>'[1]Dist 3'!N370</f>
        <v>0</v>
      </c>
    </row>
    <row r="133" spans="1:14" x14ac:dyDescent="0.35">
      <c r="A133" s="42" t="s">
        <v>136</v>
      </c>
      <c r="B133" s="48">
        <f>'[1]Dist 3'!B372</f>
        <v>9667</v>
      </c>
      <c r="C133" s="48">
        <f>'[1]Dist 3'!C372</f>
        <v>12269</v>
      </c>
      <c r="D133" s="48">
        <f>'[1]Dist 3'!D372</f>
        <v>11598.9</v>
      </c>
      <c r="E133" s="48">
        <f>'[1]Dist 3'!E372</f>
        <v>13591.5</v>
      </c>
      <c r="F133" s="48">
        <f>'[1]Dist 3'!F372</f>
        <v>11333</v>
      </c>
      <c r="G133" s="48">
        <f>'[1]Dist 3'!G372</f>
        <v>7864</v>
      </c>
      <c r="H133" s="48">
        <f>'[1]Dist 3'!H372</f>
        <v>16578</v>
      </c>
      <c r="I133" s="48">
        <f>'[1]Dist 3'!I372</f>
        <v>15598</v>
      </c>
      <c r="J133" s="48">
        <f>'[1]Dist 3'!J372</f>
        <v>12117</v>
      </c>
      <c r="K133" s="48">
        <f>'[1]Dist 3'!K372</f>
        <v>14100</v>
      </c>
      <c r="L133" s="48">
        <f>'[1]Dist 3'!L372</f>
        <v>11695</v>
      </c>
      <c r="M133" s="48">
        <f>'[1]Dist 3'!M372</f>
        <v>15513</v>
      </c>
      <c r="N133" s="48">
        <f>'[1]Dist 3'!N372</f>
        <v>151924.4</v>
      </c>
    </row>
    <row r="134" spans="1:14" x14ac:dyDescent="0.35">
      <c r="A134" s="38"/>
      <c r="B134" s="53"/>
      <c r="C134" s="53"/>
      <c r="D134" s="53"/>
      <c r="E134" s="53"/>
      <c r="F134" s="53"/>
      <c r="G134" s="53"/>
      <c r="H134" s="53"/>
      <c r="I134" s="53"/>
      <c r="J134" s="53"/>
      <c r="K134" s="53"/>
      <c r="L134" s="53"/>
      <c r="M134" s="53"/>
      <c r="N134" s="44"/>
    </row>
    <row r="135" spans="1:14" x14ac:dyDescent="0.35">
      <c r="A135" s="8" t="s">
        <v>139</v>
      </c>
      <c r="B135" s="39">
        <v>41829</v>
      </c>
      <c r="C135" s="39">
        <v>41860</v>
      </c>
      <c r="D135" s="39">
        <v>41891</v>
      </c>
      <c r="E135" s="39">
        <v>41921</v>
      </c>
      <c r="F135" s="39">
        <v>41952</v>
      </c>
      <c r="G135" s="39">
        <v>41982</v>
      </c>
      <c r="H135" s="39">
        <v>42013</v>
      </c>
      <c r="I135" s="39">
        <v>42044</v>
      </c>
      <c r="J135" s="39">
        <v>42072</v>
      </c>
      <c r="K135" s="39">
        <v>42103</v>
      </c>
      <c r="L135" s="39">
        <v>42133</v>
      </c>
      <c r="M135" s="39">
        <v>42164</v>
      </c>
      <c r="N135" s="40" t="s">
        <v>96</v>
      </c>
    </row>
    <row r="136" spans="1:14" x14ac:dyDescent="0.35">
      <c r="A136" s="8" t="s">
        <v>98</v>
      </c>
      <c r="B136" s="39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40"/>
    </row>
    <row r="137" spans="1:14" x14ac:dyDescent="0.35">
      <c r="A137" s="38" t="s">
        <v>99</v>
      </c>
      <c r="B137" s="5">
        <f>'[1]Dist 4'!B293</f>
        <v>290</v>
      </c>
      <c r="C137" s="5">
        <f>'[1]Dist 4'!C293</f>
        <v>293</v>
      </c>
      <c r="D137" s="5">
        <f>'[1]Dist 4'!D293</f>
        <v>292</v>
      </c>
      <c r="E137" s="5">
        <f>'[1]Dist 4'!E293</f>
        <v>289</v>
      </c>
      <c r="F137" s="5">
        <f>'[1]Dist 4'!F293</f>
        <v>288</v>
      </c>
      <c r="G137" s="5">
        <f>'[1]Dist 4'!G293</f>
        <v>273</v>
      </c>
      <c r="H137" s="5">
        <f>'[1]Dist 4'!H293</f>
        <v>269</v>
      </c>
      <c r="I137" s="5">
        <f>'[1]Dist 4'!I293</f>
        <v>265</v>
      </c>
      <c r="J137" s="5">
        <f>'[1]Dist 4'!J293</f>
        <v>268</v>
      </c>
      <c r="K137" s="5">
        <f>'[1]Dist 4'!K293</f>
        <v>260</v>
      </c>
      <c r="L137" s="5">
        <f>'[1]Dist 4'!L293</f>
        <v>261</v>
      </c>
      <c r="M137" s="5">
        <f>'[1]Dist 4'!M293</f>
        <v>260</v>
      </c>
      <c r="N137" s="5">
        <f>'[1]Dist 4'!N293</f>
        <v>260</v>
      </c>
    </row>
    <row r="138" spans="1:14" x14ac:dyDescent="0.35">
      <c r="A138" s="38" t="s">
        <v>100</v>
      </c>
      <c r="B138" s="5">
        <f>'[1]Dist 4'!B294</f>
        <v>19</v>
      </c>
      <c r="C138" s="5">
        <f>'[1]Dist 4'!C294</f>
        <v>20</v>
      </c>
      <c r="D138" s="5">
        <f>'[1]Dist 4'!D294</f>
        <v>18</v>
      </c>
      <c r="E138" s="5">
        <f>'[1]Dist 4'!E294</f>
        <v>16</v>
      </c>
      <c r="F138" s="5">
        <f>'[1]Dist 4'!F294</f>
        <v>14</v>
      </c>
      <c r="G138" s="5">
        <f>'[1]Dist 4'!G294</f>
        <v>10</v>
      </c>
      <c r="H138" s="5">
        <f>'[1]Dist 4'!H294</f>
        <v>9</v>
      </c>
      <c r="I138" s="5">
        <f>'[1]Dist 4'!I294</f>
        <v>7</v>
      </c>
      <c r="J138" s="5">
        <f>'[1]Dist 4'!J294</f>
        <v>6</v>
      </c>
      <c r="K138" s="5">
        <f>'[1]Dist 4'!K294</f>
        <v>3</v>
      </c>
      <c r="L138" s="5">
        <f>'[1]Dist 4'!L294</f>
        <v>1</v>
      </c>
      <c r="M138" s="5">
        <f>'[1]Dist 4'!M294</f>
        <v>1</v>
      </c>
      <c r="N138" s="5">
        <f>'[1]Dist 4'!N294</f>
        <v>1</v>
      </c>
    </row>
    <row r="139" spans="1:14" x14ac:dyDescent="0.35">
      <c r="A139" s="38" t="s">
        <v>101</v>
      </c>
      <c r="B139" s="5">
        <f>'[1]Dist 4'!B297</f>
        <v>23</v>
      </c>
      <c r="C139" s="5">
        <f>'[1]Dist 4'!C297</f>
        <v>14</v>
      </c>
      <c r="D139" s="5">
        <f>'[1]Dist 4'!D297</f>
        <v>22</v>
      </c>
      <c r="E139" s="5">
        <f>'[1]Dist 4'!E297</f>
        <v>15</v>
      </c>
      <c r="F139" s="5">
        <f>'[1]Dist 4'!F297</f>
        <v>12</v>
      </c>
      <c r="G139" s="5">
        <f>'[1]Dist 4'!G297</f>
        <v>8</v>
      </c>
      <c r="H139" s="5">
        <f>'[1]Dist 4'!H297</f>
        <v>10</v>
      </c>
      <c r="I139" s="5">
        <f>'[1]Dist 4'!I297</f>
        <v>14</v>
      </c>
      <c r="J139" s="5">
        <f>'[1]Dist 4'!J297</f>
        <v>18</v>
      </c>
      <c r="K139" s="5">
        <f>'[1]Dist 4'!K297</f>
        <v>12</v>
      </c>
      <c r="L139" s="5">
        <f>'[1]Dist 4'!L297</f>
        <v>19</v>
      </c>
      <c r="M139" s="5">
        <f>'[1]Dist 4'!M297</f>
        <v>23</v>
      </c>
      <c r="N139" s="5">
        <f>'[1]Dist 4'!N297</f>
        <v>186</v>
      </c>
    </row>
    <row r="140" spans="1:14" x14ac:dyDescent="0.35">
      <c r="A140" s="38" t="s">
        <v>102</v>
      </c>
      <c r="B140" s="5">
        <f>'[1]Dist 4'!B298</f>
        <v>1</v>
      </c>
      <c r="C140" s="5">
        <f>'[1]Dist 4'!C298</f>
        <v>0</v>
      </c>
      <c r="D140" s="5">
        <f>'[1]Dist 4'!D298</f>
        <v>0</v>
      </c>
      <c r="E140" s="5">
        <f>'[1]Dist 4'!E298</f>
        <v>0</v>
      </c>
      <c r="F140" s="5">
        <f>'[1]Dist 4'!F298</f>
        <v>0</v>
      </c>
      <c r="G140" s="5">
        <f>'[1]Dist 4'!G298</f>
        <v>0</v>
      </c>
      <c r="H140" s="5">
        <f>'[1]Dist 4'!H298</f>
        <v>0</v>
      </c>
      <c r="I140" s="5">
        <f>'[1]Dist 4'!I298</f>
        <v>0</v>
      </c>
      <c r="J140" s="5">
        <f>'[1]Dist 4'!J298</f>
        <v>0</v>
      </c>
      <c r="K140" s="5">
        <f>'[1]Dist 4'!K298</f>
        <v>0</v>
      </c>
      <c r="L140" s="5">
        <f>'[1]Dist 4'!L298</f>
        <v>0</v>
      </c>
      <c r="M140" s="5">
        <f>'[1]Dist 4'!M298</f>
        <v>0</v>
      </c>
      <c r="N140" s="5">
        <f>'[1]Dist 4'!N298</f>
        <v>1</v>
      </c>
    </row>
    <row r="141" spans="1:14" x14ac:dyDescent="0.35">
      <c r="A141" s="42" t="s">
        <v>103</v>
      </c>
      <c r="B141" s="5">
        <f>'[1]Dist 4'!B301</f>
        <v>18</v>
      </c>
      <c r="C141" s="5">
        <f>'[1]Dist 4'!C301</f>
        <v>15</v>
      </c>
      <c r="D141" s="5">
        <f>'[1]Dist 4'!D301</f>
        <v>25</v>
      </c>
      <c r="E141" s="5">
        <f>'[1]Dist 4'!E301</f>
        <v>16</v>
      </c>
      <c r="F141" s="5">
        <f>'[1]Dist 4'!F301</f>
        <v>27</v>
      </c>
      <c r="G141" s="5">
        <f>'[1]Dist 4'!G301</f>
        <v>12</v>
      </c>
      <c r="H141" s="5">
        <f>'[1]Dist 4'!H301</f>
        <v>14</v>
      </c>
      <c r="I141" s="5">
        <f>'[1]Dist 4'!I301</f>
        <v>11</v>
      </c>
      <c r="J141" s="5">
        <f>'[1]Dist 4'!J301</f>
        <v>26</v>
      </c>
      <c r="K141" s="5">
        <f>'[1]Dist 4'!K301</f>
        <v>10</v>
      </c>
      <c r="L141" s="5">
        <f>'[1]Dist 4'!L301</f>
        <v>20</v>
      </c>
      <c r="M141" s="5">
        <f>'[1]Dist 4'!M301</f>
        <v>7</v>
      </c>
      <c r="N141" s="5">
        <f>'[1]Dist 4'!N301</f>
        <v>201</v>
      </c>
    </row>
    <row r="142" spans="1:14" x14ac:dyDescent="0.35">
      <c r="A142" s="42" t="s">
        <v>104</v>
      </c>
      <c r="B142" s="5">
        <f>'[1]Dist 4'!B302</f>
        <v>2</v>
      </c>
      <c r="C142" s="5">
        <f>'[1]Dist 4'!C302</f>
        <v>2</v>
      </c>
      <c r="D142" s="5">
        <f>'[1]Dist 4'!D302</f>
        <v>2</v>
      </c>
      <c r="E142" s="5">
        <f>'[1]Dist 4'!E302</f>
        <v>2</v>
      </c>
      <c r="F142" s="5">
        <f>'[1]Dist 4'!F302</f>
        <v>2</v>
      </c>
      <c r="G142" s="5">
        <f>'[1]Dist 4'!G302</f>
        <v>1</v>
      </c>
      <c r="H142" s="5">
        <f>'[1]Dist 4'!H302</f>
        <v>2</v>
      </c>
      <c r="I142" s="5">
        <f>'[1]Dist 4'!I302</f>
        <v>1</v>
      </c>
      <c r="J142" s="5">
        <f>'[1]Dist 4'!J302</f>
        <v>3</v>
      </c>
      <c r="K142" s="5">
        <f>'[1]Dist 4'!K302</f>
        <v>0</v>
      </c>
      <c r="L142" s="5">
        <f>'[1]Dist 4'!L302</f>
        <v>0</v>
      </c>
      <c r="M142" s="5">
        <f>'[1]Dist 4'!M302</f>
        <v>1</v>
      </c>
      <c r="N142" s="5">
        <f>'[1]Dist 4'!N302</f>
        <v>18</v>
      </c>
    </row>
    <row r="143" spans="1:14" x14ac:dyDescent="0.35">
      <c r="A143" s="42" t="s">
        <v>105</v>
      </c>
      <c r="B143" s="5">
        <f>'[1]Dist 4'!B305</f>
        <v>9</v>
      </c>
      <c r="C143" s="5">
        <f>'[1]Dist 4'!C305</f>
        <v>3</v>
      </c>
      <c r="D143" s="5">
        <f>'[1]Dist 4'!D305</f>
        <v>12</v>
      </c>
      <c r="E143" s="5">
        <f>'[1]Dist 4'!E305</f>
        <v>2</v>
      </c>
      <c r="F143" s="5">
        <f>'[1]Dist 4'!F305</f>
        <v>15</v>
      </c>
      <c r="G143" s="5">
        <f>'[1]Dist 4'!G305</f>
        <v>7</v>
      </c>
      <c r="H143" s="5">
        <f>'[1]Dist 4'!H305</f>
        <v>9</v>
      </c>
      <c r="I143" s="5">
        <f>'[1]Dist 4'!I305</f>
        <v>1</v>
      </c>
      <c r="J143" s="5">
        <f>'[1]Dist 4'!J305</f>
        <v>18</v>
      </c>
      <c r="K143" s="5">
        <f>'[1]Dist 4'!K305</f>
        <v>2</v>
      </c>
      <c r="L143" s="5">
        <f>'[1]Dist 4'!L305</f>
        <v>14</v>
      </c>
      <c r="M143" s="5">
        <f>'[1]Dist 4'!M305</f>
        <v>0</v>
      </c>
      <c r="N143" s="5">
        <f>'[1]Dist 4'!N305</f>
        <v>92</v>
      </c>
    </row>
    <row r="144" spans="1:14" x14ac:dyDescent="0.35">
      <c r="A144" s="42" t="s">
        <v>106</v>
      </c>
      <c r="B144" s="5">
        <f>'[1]Dist 4'!B306</f>
        <v>0</v>
      </c>
      <c r="C144" s="5">
        <f>'[1]Dist 4'!C306</f>
        <v>1</v>
      </c>
      <c r="D144" s="5">
        <f>'[1]Dist 4'!D306</f>
        <v>1</v>
      </c>
      <c r="E144" s="5">
        <f>'[1]Dist 4'!E306</f>
        <v>2</v>
      </c>
      <c r="F144" s="5">
        <f>'[1]Dist 4'!F306</f>
        <v>2</v>
      </c>
      <c r="G144" s="5">
        <f>'[1]Dist 4'!G306</f>
        <v>0</v>
      </c>
      <c r="H144" s="5">
        <f>'[1]Dist 4'!H306</f>
        <v>0</v>
      </c>
      <c r="I144" s="5">
        <f>'[1]Dist 4'!I306</f>
        <v>0</v>
      </c>
      <c r="J144" s="5">
        <f>'[1]Dist 4'!J306</f>
        <v>1</v>
      </c>
      <c r="K144" s="5">
        <f>'[1]Dist 4'!K306</f>
        <v>0</v>
      </c>
      <c r="L144" s="5">
        <f>'[1]Dist 4'!L306</f>
        <v>0</v>
      </c>
      <c r="M144" s="5">
        <f>'[1]Dist 4'!M306</f>
        <v>0</v>
      </c>
      <c r="N144" s="5">
        <f>'[1]Dist 4'!N306</f>
        <v>7</v>
      </c>
    </row>
    <row r="145" spans="1:14" x14ac:dyDescent="0.35">
      <c r="A145" s="42" t="s">
        <v>137</v>
      </c>
      <c r="B145" s="5">
        <f>'[1]Dist 4'!B309</f>
        <v>14</v>
      </c>
      <c r="C145" s="5">
        <f>'[1]Dist 4'!C309</f>
        <v>12</v>
      </c>
      <c r="D145" s="5">
        <f>'[1]Dist 4'!D309</f>
        <v>13</v>
      </c>
      <c r="E145" s="5">
        <f>'[1]Dist 4'!E309</f>
        <v>14</v>
      </c>
      <c r="F145" s="5">
        <f>'[1]Dist 4'!F309</f>
        <v>12</v>
      </c>
      <c r="G145" s="5">
        <f>'[1]Dist 4'!G309</f>
        <v>4</v>
      </c>
      <c r="H145" s="5">
        <f>'[1]Dist 4'!H309</f>
        <v>3</v>
      </c>
      <c r="I145" s="5">
        <f>'[1]Dist 4'!I309</f>
        <v>7</v>
      </c>
      <c r="J145" s="5">
        <f>'[1]Dist 4'!J309</f>
        <v>7</v>
      </c>
      <c r="K145" s="5">
        <f>'[1]Dist 4'!K309</f>
        <v>7</v>
      </c>
      <c r="L145" s="5">
        <f>'[1]Dist 4'!L309</f>
        <v>6</v>
      </c>
      <c r="M145" s="5">
        <f>'[1]Dist 4'!M309</f>
        <v>6</v>
      </c>
      <c r="N145" s="5">
        <f>'[1]Dist 4'!N309</f>
        <v>105</v>
      </c>
    </row>
    <row r="146" spans="1:14" x14ac:dyDescent="0.35">
      <c r="A146" s="42" t="s">
        <v>138</v>
      </c>
      <c r="B146" s="5">
        <f>'[1]Dist 4'!B310</f>
        <v>0</v>
      </c>
      <c r="C146" s="5">
        <f>'[1]Dist 4'!C310</f>
        <v>1</v>
      </c>
      <c r="D146" s="5">
        <f>'[1]Dist 4'!D310</f>
        <v>0</v>
      </c>
      <c r="E146" s="5">
        <f>'[1]Dist 4'!E310</f>
        <v>0</v>
      </c>
      <c r="F146" s="5">
        <f>'[1]Dist 4'!F310</f>
        <v>1</v>
      </c>
      <c r="G146" s="5">
        <f>'[1]Dist 4'!G310</f>
        <v>1</v>
      </c>
      <c r="H146" s="5">
        <f>'[1]Dist 4'!H310</f>
        <v>0</v>
      </c>
      <c r="I146" s="5">
        <f>'[1]Dist 4'!I310</f>
        <v>0</v>
      </c>
      <c r="J146" s="5">
        <f>'[1]Dist 4'!J310</f>
        <v>0</v>
      </c>
      <c r="K146" s="5">
        <f>'[1]Dist 4'!K310</f>
        <v>0</v>
      </c>
      <c r="L146" s="5">
        <f>'[1]Dist 4'!L310</f>
        <v>0</v>
      </c>
      <c r="M146" s="5">
        <f>'[1]Dist 4'!M310</f>
        <v>0</v>
      </c>
      <c r="N146" s="5">
        <f>'[1]Dist 4'!N310</f>
        <v>3</v>
      </c>
    </row>
    <row r="147" spans="1:14" x14ac:dyDescent="0.35">
      <c r="A147" s="42" t="s">
        <v>109</v>
      </c>
      <c r="B147" s="5">
        <f>'[1]Dist 4'!B313</f>
        <v>0</v>
      </c>
      <c r="C147" s="5">
        <f>'[1]Dist 4'!C313</f>
        <v>0</v>
      </c>
      <c r="D147" s="5">
        <f>'[1]Dist 4'!D313</f>
        <v>0</v>
      </c>
      <c r="E147" s="5">
        <f>'[1]Dist 4'!E313</f>
        <v>0</v>
      </c>
      <c r="F147" s="5">
        <f>'[1]Dist 4'!F313</f>
        <v>0</v>
      </c>
      <c r="G147" s="5">
        <f>'[1]Dist 4'!G313</f>
        <v>1</v>
      </c>
      <c r="H147" s="5">
        <f>'[1]Dist 4'!H313</f>
        <v>1</v>
      </c>
      <c r="I147" s="5">
        <f>'[1]Dist 4'!I313</f>
        <v>2</v>
      </c>
      <c r="J147" s="5">
        <f>'[1]Dist 4'!J313</f>
        <v>1</v>
      </c>
      <c r="K147" s="5">
        <f>'[1]Dist 4'!K313</f>
        <v>1</v>
      </c>
      <c r="L147" s="5">
        <f>'[1]Dist 4'!L313</f>
        <v>0</v>
      </c>
      <c r="M147" s="5">
        <f>'[1]Dist 4'!M313</f>
        <v>1</v>
      </c>
      <c r="N147" s="5">
        <f>'[1]Dist 4'!N313</f>
        <v>7</v>
      </c>
    </row>
    <row r="148" spans="1:14" x14ac:dyDescent="0.35">
      <c r="A148" s="42" t="s">
        <v>110</v>
      </c>
      <c r="B148" s="5">
        <f>'[1]Dist 4'!B314</f>
        <v>0</v>
      </c>
      <c r="C148" s="5">
        <f>'[1]Dist 4'!C314</f>
        <v>0</v>
      </c>
      <c r="D148" s="5">
        <f>'[1]Dist 4'!D314</f>
        <v>1</v>
      </c>
      <c r="E148" s="5">
        <f>'[1]Dist 4'!E314</f>
        <v>0</v>
      </c>
      <c r="F148" s="5">
        <f>'[1]Dist 4'!F314</f>
        <v>0</v>
      </c>
      <c r="G148" s="5">
        <f>'[1]Dist 4'!G314</f>
        <v>0</v>
      </c>
      <c r="H148" s="5">
        <f>'[1]Dist 4'!H314</f>
        <v>2</v>
      </c>
      <c r="I148" s="5">
        <f>'[1]Dist 4'!I314</f>
        <v>1</v>
      </c>
      <c r="J148" s="5">
        <f>'[1]Dist 4'!J314</f>
        <v>2</v>
      </c>
      <c r="K148" s="5">
        <f>'[1]Dist 4'!K314</f>
        <v>0</v>
      </c>
      <c r="L148" s="5">
        <f>'[1]Dist 4'!L314</f>
        <v>0</v>
      </c>
      <c r="M148" s="5">
        <f>'[1]Dist 4'!M314</f>
        <v>1</v>
      </c>
      <c r="N148" s="5">
        <f>'[1]Dist 4'!N314</f>
        <v>7</v>
      </c>
    </row>
    <row r="149" spans="1:14" x14ac:dyDescent="0.35">
      <c r="A149" s="42" t="s">
        <v>111</v>
      </c>
      <c r="B149" s="5">
        <f>'[1]Dist 4'!B317</f>
        <v>293</v>
      </c>
      <c r="C149" s="5">
        <f>'[1]Dist 4'!C317</f>
        <v>292</v>
      </c>
      <c r="D149" s="5">
        <f>'[1]Dist 4'!D317</f>
        <v>289</v>
      </c>
      <c r="E149" s="5">
        <f>'[1]Dist 4'!E317</f>
        <v>288</v>
      </c>
      <c r="F149" s="5">
        <f>'[1]Dist 4'!F317</f>
        <v>273</v>
      </c>
      <c r="G149" s="5">
        <f>'[1]Dist 4'!G317</f>
        <v>269</v>
      </c>
      <c r="H149" s="5">
        <f>'[1]Dist 4'!H317</f>
        <v>265</v>
      </c>
      <c r="I149" s="5">
        <f>'[1]Dist 4'!I317</f>
        <v>268</v>
      </c>
      <c r="J149" s="5">
        <f>'[1]Dist 4'!J317</f>
        <v>260</v>
      </c>
      <c r="K149" s="5">
        <f>'[1]Dist 4'!K317</f>
        <v>261</v>
      </c>
      <c r="L149" s="5">
        <f>'[1]Dist 4'!L317</f>
        <v>260</v>
      </c>
      <c r="M149" s="5">
        <f>'[1]Dist 4'!M317</f>
        <v>276</v>
      </c>
      <c r="N149" s="5">
        <f>'[1]Dist 4'!N317</f>
        <v>276</v>
      </c>
    </row>
    <row r="150" spans="1:14" x14ac:dyDescent="0.35">
      <c r="A150" s="42" t="s">
        <v>112</v>
      </c>
      <c r="B150" s="5">
        <f>'[1]Dist 4'!B318</f>
        <v>20</v>
      </c>
      <c r="C150" s="5">
        <f>'[1]Dist 4'!C318</f>
        <v>18</v>
      </c>
      <c r="D150" s="5">
        <f>'[1]Dist 4'!D318</f>
        <v>16</v>
      </c>
      <c r="E150" s="5">
        <f>'[1]Dist 4'!E318</f>
        <v>14</v>
      </c>
      <c r="F150" s="5">
        <f>'[1]Dist 4'!F318</f>
        <v>10</v>
      </c>
      <c r="G150" s="5">
        <f>'[1]Dist 4'!G318</f>
        <v>9</v>
      </c>
      <c r="H150" s="5">
        <f>'[1]Dist 4'!H318</f>
        <v>7</v>
      </c>
      <c r="I150" s="5">
        <f>'[1]Dist 4'!I318</f>
        <v>6</v>
      </c>
      <c r="J150" s="5">
        <f>'[1]Dist 4'!J318</f>
        <v>3</v>
      </c>
      <c r="K150" s="5">
        <f>'[1]Dist 4'!K318</f>
        <v>1</v>
      </c>
      <c r="L150" s="5">
        <f>'[1]Dist 4'!L318</f>
        <v>1</v>
      </c>
      <c r="M150" s="5">
        <f>'[1]Dist 4'!M318</f>
        <v>0</v>
      </c>
      <c r="N150" s="5">
        <f>'[1]Dist 4'!N318</f>
        <v>0</v>
      </c>
    </row>
    <row r="151" spans="1:14" x14ac:dyDescent="0.35">
      <c r="A151" s="50"/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</row>
    <row r="152" spans="1:14" x14ac:dyDescent="0.35">
      <c r="A152" s="52" t="s">
        <v>15</v>
      </c>
    </row>
    <row r="153" spans="1:14" x14ac:dyDescent="0.35">
      <c r="A153" s="38" t="s">
        <v>113</v>
      </c>
      <c r="B153" s="5">
        <f>'[1]Dist 4'!B295</f>
        <v>24</v>
      </c>
      <c r="C153" s="5">
        <f>'[1]Dist 4'!C295</f>
        <v>26</v>
      </c>
      <c r="D153" s="5">
        <f>'[1]Dist 4'!D295</f>
        <v>27</v>
      </c>
      <c r="E153" s="5">
        <f>'[1]Dist 4'!E295</f>
        <v>28</v>
      </c>
      <c r="F153" s="5">
        <f>'[1]Dist 4'!F295</f>
        <v>31</v>
      </c>
      <c r="G153" s="5">
        <f>'[1]Dist 4'!G295</f>
        <v>30</v>
      </c>
      <c r="H153" s="5">
        <f>'[1]Dist 4'!H295</f>
        <v>32</v>
      </c>
      <c r="I153" s="5">
        <f>'[1]Dist 4'!I295</f>
        <v>29</v>
      </c>
      <c r="J153" s="5">
        <f>'[1]Dist 4'!J295</f>
        <v>28</v>
      </c>
      <c r="K153" s="5">
        <f>'[1]Dist 4'!K295</f>
        <v>28</v>
      </c>
      <c r="L153" s="5">
        <f>'[1]Dist 4'!L295</f>
        <v>29</v>
      </c>
      <c r="M153" s="5">
        <f>'[1]Dist 4'!M295</f>
        <v>28</v>
      </c>
      <c r="N153" s="5">
        <f>'[1]Dist 4'!N295</f>
        <v>28</v>
      </c>
    </row>
    <row r="154" spans="1:14" x14ac:dyDescent="0.35">
      <c r="A154" s="38" t="s">
        <v>114</v>
      </c>
      <c r="B154" s="5">
        <f>'[1]Dist 4'!B296</f>
        <v>29</v>
      </c>
      <c r="C154" s="5">
        <f>'[1]Dist 4'!C296</f>
        <v>28</v>
      </c>
      <c r="D154" s="5">
        <f>'[1]Dist 4'!D296</f>
        <v>28</v>
      </c>
      <c r="E154" s="5">
        <f>'[1]Dist 4'!E296</f>
        <v>28</v>
      </c>
      <c r="F154" s="5">
        <f>'[1]Dist 4'!F296</f>
        <v>27</v>
      </c>
      <c r="G154" s="5">
        <f>'[1]Dist 4'!G296</f>
        <v>27</v>
      </c>
      <c r="H154" s="5">
        <f>'[1]Dist 4'!H296</f>
        <v>29</v>
      </c>
      <c r="I154" s="5">
        <f>'[1]Dist 4'!I296</f>
        <v>29</v>
      </c>
      <c r="J154" s="5">
        <f>'[1]Dist 4'!J296</f>
        <v>29</v>
      </c>
      <c r="K154" s="5">
        <f>'[1]Dist 4'!K296</f>
        <v>25</v>
      </c>
      <c r="L154" s="5">
        <f>'[1]Dist 4'!L296</f>
        <v>26</v>
      </c>
      <c r="M154" s="5">
        <f>'[1]Dist 4'!M296</f>
        <v>24</v>
      </c>
      <c r="N154" s="5">
        <f>'[1]Dist 4'!N296</f>
        <v>24</v>
      </c>
    </row>
    <row r="155" spans="1:14" x14ac:dyDescent="0.35">
      <c r="A155" s="42" t="s">
        <v>115</v>
      </c>
      <c r="B155" s="5">
        <f>'[1]Dist 4'!B299</f>
        <v>2</v>
      </c>
      <c r="C155" s="5">
        <f>'[1]Dist 4'!C299</f>
        <v>3</v>
      </c>
      <c r="D155" s="5">
        <f>'[1]Dist 4'!D299</f>
        <v>2</v>
      </c>
      <c r="E155" s="5">
        <f>'[1]Dist 4'!E299</f>
        <v>4</v>
      </c>
      <c r="F155" s="5">
        <f>'[1]Dist 4'!F299</f>
        <v>1</v>
      </c>
      <c r="G155" s="5">
        <f>'[1]Dist 4'!G299</f>
        <v>2</v>
      </c>
      <c r="H155" s="5">
        <f>'[1]Dist 4'!H299</f>
        <v>0</v>
      </c>
      <c r="I155" s="5">
        <f>'[1]Dist 4'!I299</f>
        <v>0</v>
      </c>
      <c r="J155" s="5">
        <f>'[1]Dist 4'!J299</f>
        <v>1</v>
      </c>
      <c r="K155" s="5">
        <f>'[1]Dist 4'!K299</f>
        <v>2</v>
      </c>
      <c r="L155" s="5">
        <f>'[1]Dist 4'!L299</f>
        <v>1</v>
      </c>
      <c r="M155" s="5">
        <f>'[1]Dist 4'!M299</f>
        <v>0</v>
      </c>
      <c r="N155" s="5">
        <f>'[1]Dist 4'!N299</f>
        <v>18</v>
      </c>
    </row>
    <row r="156" spans="1:14" x14ac:dyDescent="0.35">
      <c r="A156" s="42" t="s">
        <v>116</v>
      </c>
      <c r="B156" s="5">
        <f>'[1]Dist 4'!B300</f>
        <v>0</v>
      </c>
      <c r="C156" s="5">
        <f>'[1]Dist 4'!C300</f>
        <v>1</v>
      </c>
      <c r="D156" s="5">
        <f>'[1]Dist 4'!D300</f>
        <v>1</v>
      </c>
      <c r="E156" s="5">
        <f>'[1]Dist 4'!E300</f>
        <v>1</v>
      </c>
      <c r="F156" s="5">
        <f>'[1]Dist 4'!F300</f>
        <v>0</v>
      </c>
      <c r="G156" s="5">
        <f>'[1]Dist 4'!G300</f>
        <v>2</v>
      </c>
      <c r="H156" s="5">
        <f>'[1]Dist 4'!H300</f>
        <v>1</v>
      </c>
      <c r="I156" s="5">
        <f>'[1]Dist 4'!I300</f>
        <v>1</v>
      </c>
      <c r="J156" s="5">
        <f>'[1]Dist 4'!J300</f>
        <v>0</v>
      </c>
      <c r="K156" s="5">
        <f>'[1]Dist 4'!K300</f>
        <v>2</v>
      </c>
      <c r="L156" s="5">
        <f>'[1]Dist 4'!L300</f>
        <v>0</v>
      </c>
      <c r="M156" s="5">
        <f>'[1]Dist 4'!M300</f>
        <v>0</v>
      </c>
      <c r="N156" s="5">
        <f>'[1]Dist 4'!N300</f>
        <v>9</v>
      </c>
    </row>
    <row r="157" spans="1:14" x14ac:dyDescent="0.35">
      <c r="A157" s="42" t="s">
        <v>117</v>
      </c>
      <c r="B157" s="5">
        <f>'[1]Dist 4'!B303</f>
        <v>0</v>
      </c>
      <c r="C157" s="5">
        <f>'[1]Dist 4'!C303</f>
        <v>2</v>
      </c>
      <c r="D157" s="5">
        <f>'[1]Dist 4'!D303</f>
        <v>1</v>
      </c>
      <c r="E157" s="5">
        <f>'[1]Dist 4'!E303</f>
        <v>1</v>
      </c>
      <c r="F157" s="5">
        <f>'[1]Dist 4'!F303</f>
        <v>2</v>
      </c>
      <c r="G157" s="5">
        <f>'[1]Dist 4'!G303</f>
        <v>0</v>
      </c>
      <c r="H157" s="5">
        <f>'[1]Dist 4'!H303</f>
        <v>3</v>
      </c>
      <c r="I157" s="5">
        <f>'[1]Dist 4'!I303</f>
        <v>0</v>
      </c>
      <c r="J157" s="5">
        <f>'[1]Dist 4'!J303</f>
        <v>1</v>
      </c>
      <c r="K157" s="5">
        <f>'[1]Dist 4'!K303</f>
        <v>1</v>
      </c>
      <c r="L157" s="5">
        <f>'[1]Dist 4'!L303</f>
        <v>2</v>
      </c>
      <c r="M157" s="5">
        <f>'[1]Dist 4'!M303</f>
        <v>2</v>
      </c>
      <c r="N157" s="5">
        <f>'[1]Dist 4'!N303</f>
        <v>15</v>
      </c>
    </row>
    <row r="158" spans="1:14" x14ac:dyDescent="0.35">
      <c r="A158" s="42" t="s">
        <v>118</v>
      </c>
      <c r="B158" s="5">
        <f>'[1]Dist 4'!B304</f>
        <v>1</v>
      </c>
      <c r="C158" s="5">
        <f>'[1]Dist 4'!C304</f>
        <v>1</v>
      </c>
      <c r="D158" s="5">
        <f>'[1]Dist 4'!D304</f>
        <v>1</v>
      </c>
      <c r="E158" s="5">
        <f>'[1]Dist 4'!E304</f>
        <v>2</v>
      </c>
      <c r="F158" s="5">
        <f>'[1]Dist 4'!F304</f>
        <v>0</v>
      </c>
      <c r="G158" s="5">
        <f>'[1]Dist 4'!G304</f>
        <v>0</v>
      </c>
      <c r="H158" s="5">
        <f>'[1]Dist 4'!H304</f>
        <v>1</v>
      </c>
      <c r="I158" s="5">
        <f>'[1]Dist 4'!I304</f>
        <v>1</v>
      </c>
      <c r="J158" s="5">
        <f>'[1]Dist 4'!J304</f>
        <v>4</v>
      </c>
      <c r="K158" s="5">
        <f>'[1]Dist 4'!K304</f>
        <v>1</v>
      </c>
      <c r="L158" s="5">
        <f>'[1]Dist 4'!L304</f>
        <v>2</v>
      </c>
      <c r="M158" s="5">
        <f>'[1]Dist 4'!M304</f>
        <v>0</v>
      </c>
      <c r="N158" s="5">
        <f>'[1]Dist 4'!N304</f>
        <v>14</v>
      </c>
    </row>
    <row r="159" spans="1:14" x14ac:dyDescent="0.35">
      <c r="A159" s="42" t="s">
        <v>119</v>
      </c>
      <c r="B159" s="5">
        <f>'[1]Dist 4'!B307</f>
        <v>0</v>
      </c>
      <c r="C159" s="5">
        <f>'[1]Dist 4'!C307</f>
        <v>2</v>
      </c>
      <c r="D159" s="5">
        <f>'[1]Dist 4'!D307</f>
        <v>1</v>
      </c>
      <c r="E159" s="5">
        <f>'[1]Dist 4'!E307</f>
        <v>0</v>
      </c>
      <c r="F159" s="5">
        <f>'[1]Dist 4'!F307</f>
        <v>2</v>
      </c>
      <c r="G159" s="5">
        <f>'[1]Dist 4'!G307</f>
        <v>0</v>
      </c>
      <c r="H159" s="5">
        <f>'[1]Dist 4'!H307</f>
        <v>3</v>
      </c>
      <c r="I159" s="5">
        <f>'[1]Dist 4'!I307</f>
        <v>0</v>
      </c>
      <c r="J159" s="5">
        <f>'[1]Dist 4'!J307</f>
        <v>1</v>
      </c>
      <c r="K159" s="5">
        <f>'[1]Dist 4'!K307</f>
        <v>0</v>
      </c>
      <c r="L159" s="5">
        <f>'[1]Dist 4'!L307</f>
        <v>1</v>
      </c>
      <c r="M159" s="5">
        <f>'[1]Dist 4'!M307</f>
        <v>1</v>
      </c>
      <c r="N159" s="5">
        <f>'[1]Dist 4'!N307</f>
        <v>11</v>
      </c>
    </row>
    <row r="160" spans="1:14" x14ac:dyDescent="0.35">
      <c r="A160" s="42" t="s">
        <v>120</v>
      </c>
      <c r="B160" s="5">
        <f>'[1]Dist 4'!B308</f>
        <v>1</v>
      </c>
      <c r="C160" s="5">
        <f>'[1]Dist 4'!C308</f>
        <v>1</v>
      </c>
      <c r="D160" s="5">
        <f>'[1]Dist 4'!D308</f>
        <v>0</v>
      </c>
      <c r="E160" s="5">
        <f>'[1]Dist 4'!E308</f>
        <v>2</v>
      </c>
      <c r="F160" s="5">
        <f>'[1]Dist 4'!F308</f>
        <v>0</v>
      </c>
      <c r="G160" s="5">
        <f>'[1]Dist 4'!G308</f>
        <v>0</v>
      </c>
      <c r="H160" s="5">
        <f>'[1]Dist 4'!H308</f>
        <v>0</v>
      </c>
      <c r="I160" s="5">
        <f>'[1]Dist 4'!I308</f>
        <v>0</v>
      </c>
      <c r="J160" s="5">
        <f>'[1]Dist 4'!J308</f>
        <v>3</v>
      </c>
      <c r="K160" s="5">
        <f>'[1]Dist 4'!K308</f>
        <v>0</v>
      </c>
      <c r="L160" s="5">
        <f>'[1]Dist 4'!L308</f>
        <v>1</v>
      </c>
      <c r="M160" s="5">
        <f>'[1]Dist 4'!M308</f>
        <v>0</v>
      </c>
      <c r="N160" s="5">
        <f>'[1]Dist 4'!N308</f>
        <v>8</v>
      </c>
    </row>
    <row r="161" spans="1:14" x14ac:dyDescent="0.35">
      <c r="A161" s="42" t="s">
        <v>121</v>
      </c>
      <c r="B161" s="5">
        <f>'[1]Dist 4'!B311</f>
        <v>0</v>
      </c>
      <c r="C161" s="5">
        <f>'[1]Dist 4'!C311</f>
        <v>0</v>
      </c>
      <c r="D161" s="5">
        <f>'[1]Dist 4'!D311</f>
        <v>0</v>
      </c>
      <c r="E161" s="5">
        <f>'[1]Dist 4'!E311</f>
        <v>1</v>
      </c>
      <c r="F161" s="5">
        <f>'[1]Dist 4'!F311</f>
        <v>0</v>
      </c>
      <c r="G161" s="5">
        <f>'[1]Dist 4'!G311</f>
        <v>0</v>
      </c>
      <c r="H161" s="5">
        <f>'[1]Dist 4'!H311</f>
        <v>0</v>
      </c>
      <c r="I161" s="5">
        <f>'[1]Dist 4'!I311</f>
        <v>1</v>
      </c>
      <c r="J161" s="5">
        <f>'[1]Dist 4'!J311</f>
        <v>0</v>
      </c>
      <c r="K161" s="5">
        <f>'[1]Dist 4'!K311</f>
        <v>1</v>
      </c>
      <c r="L161" s="5">
        <f>'[1]Dist 4'!L311</f>
        <v>1</v>
      </c>
      <c r="M161" s="5">
        <f>'[1]Dist 4'!M311</f>
        <v>0</v>
      </c>
      <c r="N161" s="5">
        <f>'[1]Dist 4'!N311</f>
        <v>4</v>
      </c>
    </row>
    <row r="162" spans="1:14" x14ac:dyDescent="0.35">
      <c r="A162" s="42" t="s">
        <v>122</v>
      </c>
      <c r="B162" s="5">
        <f>'[1]Dist 4'!B312</f>
        <v>0</v>
      </c>
      <c r="C162" s="5">
        <f>'[1]Dist 4'!C312</f>
        <v>0</v>
      </c>
      <c r="D162" s="5">
        <f>'[1]Dist 4'!D312</f>
        <v>1</v>
      </c>
      <c r="E162" s="5">
        <f>'[1]Dist 4'!E312</f>
        <v>0</v>
      </c>
      <c r="F162" s="5">
        <f>'[1]Dist 4'!F312</f>
        <v>0</v>
      </c>
      <c r="G162" s="5">
        <f>'[1]Dist 4'!G312</f>
        <v>0</v>
      </c>
      <c r="H162" s="5">
        <f>'[1]Dist 4'!H312</f>
        <v>1</v>
      </c>
      <c r="I162" s="5">
        <f>'[1]Dist 4'!I312</f>
        <v>1</v>
      </c>
      <c r="J162" s="5">
        <f>'[1]Dist 4'!J312</f>
        <v>0</v>
      </c>
      <c r="K162" s="5">
        <f>'[1]Dist 4'!K312</f>
        <v>1</v>
      </c>
      <c r="L162" s="5">
        <f>'[1]Dist 4'!L312</f>
        <v>1</v>
      </c>
      <c r="M162" s="5">
        <f>'[1]Dist 4'!M312</f>
        <v>0</v>
      </c>
      <c r="N162" s="5">
        <f>'[1]Dist 4'!N312</f>
        <v>5</v>
      </c>
    </row>
    <row r="163" spans="1:14" x14ac:dyDescent="0.35">
      <c r="A163" s="42" t="s">
        <v>123</v>
      </c>
      <c r="B163" s="5">
        <f>'[1]Dist 4'!B315</f>
        <v>0</v>
      </c>
      <c r="C163" s="5">
        <f>'[1]Dist 4'!C315</f>
        <v>0</v>
      </c>
      <c r="D163" s="5">
        <f>'[1]Dist 4'!D315</f>
        <v>0</v>
      </c>
      <c r="E163" s="5">
        <f>'[1]Dist 4'!E315</f>
        <v>0</v>
      </c>
      <c r="F163" s="5">
        <f>'[1]Dist 4'!F315</f>
        <v>0</v>
      </c>
      <c r="G163" s="5">
        <f>'[1]Dist 4'!G315</f>
        <v>0</v>
      </c>
      <c r="H163" s="5">
        <f>'[1]Dist 4'!H315</f>
        <v>0</v>
      </c>
      <c r="I163" s="5">
        <f>'[1]Dist 4'!I315</f>
        <v>0</v>
      </c>
      <c r="J163" s="5">
        <f>'[1]Dist 4'!J315</f>
        <v>0</v>
      </c>
      <c r="K163" s="5">
        <f>'[1]Dist 4'!K315</f>
        <v>1</v>
      </c>
      <c r="L163" s="5">
        <f>'[1]Dist 4'!L315</f>
        <v>0</v>
      </c>
      <c r="M163" s="5">
        <f>'[1]Dist 4'!M315</f>
        <v>1</v>
      </c>
      <c r="N163" s="5">
        <f>'[1]Dist 4'!N315</f>
        <v>2</v>
      </c>
    </row>
    <row r="164" spans="1:14" x14ac:dyDescent="0.35">
      <c r="A164" s="42" t="s">
        <v>124</v>
      </c>
      <c r="B164" s="5">
        <f>'[1]Dist 4'!B316</f>
        <v>0</v>
      </c>
      <c r="C164" s="5">
        <f>'[1]Dist 4'!C316</f>
        <v>0</v>
      </c>
      <c r="D164" s="5">
        <f>'[1]Dist 4'!D316</f>
        <v>0</v>
      </c>
      <c r="E164" s="5">
        <f>'[1]Dist 4'!E316</f>
        <v>0</v>
      </c>
      <c r="F164" s="5">
        <f>'[1]Dist 4'!F316</f>
        <v>0</v>
      </c>
      <c r="G164" s="5">
        <f>'[1]Dist 4'!G316</f>
        <v>0</v>
      </c>
      <c r="H164" s="5">
        <f>'[1]Dist 4'!H316</f>
        <v>0</v>
      </c>
      <c r="I164" s="5">
        <f>'[1]Dist 4'!I316</f>
        <v>0</v>
      </c>
      <c r="J164" s="5">
        <f>'[1]Dist 4'!J316</f>
        <v>1</v>
      </c>
      <c r="K164" s="5">
        <f>'[1]Dist 4'!K316</f>
        <v>2</v>
      </c>
      <c r="L164" s="5">
        <f>'[1]Dist 4'!L316</f>
        <v>0</v>
      </c>
      <c r="M164" s="5">
        <f>'[1]Dist 4'!M316</f>
        <v>0</v>
      </c>
      <c r="N164" s="5">
        <f>'[1]Dist 4'!N316</f>
        <v>3</v>
      </c>
    </row>
    <row r="165" spans="1:14" x14ac:dyDescent="0.35">
      <c r="A165" s="42" t="s">
        <v>125</v>
      </c>
      <c r="B165" s="5">
        <f>'[1]Dist 4'!B319</f>
        <v>26</v>
      </c>
      <c r="C165" s="5">
        <f>'[1]Dist 4'!C319</f>
        <v>27</v>
      </c>
      <c r="D165" s="5">
        <f>'[1]Dist 4'!D319</f>
        <v>28</v>
      </c>
      <c r="E165" s="5">
        <f>'[1]Dist 4'!E319</f>
        <v>31</v>
      </c>
      <c r="F165" s="5">
        <f>'[1]Dist 4'!F319</f>
        <v>30</v>
      </c>
      <c r="G165" s="5">
        <f>'[1]Dist 4'!G319</f>
        <v>32</v>
      </c>
      <c r="H165" s="5">
        <f>'[1]Dist 4'!H319</f>
        <v>29</v>
      </c>
      <c r="I165" s="5">
        <f>'[1]Dist 4'!I319</f>
        <v>28</v>
      </c>
      <c r="J165" s="5">
        <f>'[1]Dist 4'!J319</f>
        <v>28</v>
      </c>
      <c r="K165" s="5">
        <f>'[1]Dist 4'!K319</f>
        <v>29</v>
      </c>
      <c r="L165" s="5">
        <f>'[1]Dist 4'!L319</f>
        <v>28</v>
      </c>
      <c r="M165" s="5">
        <f>'[1]Dist 4'!M319</f>
        <v>26</v>
      </c>
      <c r="N165" s="5">
        <f>'[1]Dist 4'!N319</f>
        <v>26</v>
      </c>
    </row>
    <row r="166" spans="1:14" x14ac:dyDescent="0.35">
      <c r="A166" s="42" t="s">
        <v>126</v>
      </c>
      <c r="B166" s="5">
        <f>'[1]Dist 4'!B320</f>
        <v>28</v>
      </c>
      <c r="C166" s="5">
        <f>'[1]Dist 4'!C320</f>
        <v>28</v>
      </c>
      <c r="D166" s="5">
        <f>'[1]Dist 4'!D320</f>
        <v>28</v>
      </c>
      <c r="E166" s="5">
        <f>'[1]Dist 4'!E320</f>
        <v>27</v>
      </c>
      <c r="F166" s="5">
        <f>'[1]Dist 4'!F320</f>
        <v>27</v>
      </c>
      <c r="G166" s="5">
        <f>'[1]Dist 4'!G320</f>
        <v>29</v>
      </c>
      <c r="H166" s="5">
        <f>'[1]Dist 4'!H320</f>
        <v>29</v>
      </c>
      <c r="I166" s="5">
        <f>'[1]Dist 4'!I320</f>
        <v>29</v>
      </c>
      <c r="J166" s="5">
        <f>'[1]Dist 4'!J320</f>
        <v>25</v>
      </c>
      <c r="K166" s="5">
        <f>'[1]Dist 4'!K320</f>
        <v>26</v>
      </c>
      <c r="L166" s="5">
        <f>'[1]Dist 4'!L320</f>
        <v>24</v>
      </c>
      <c r="M166" s="5">
        <f>'[1]Dist 4'!M320</f>
        <v>24</v>
      </c>
      <c r="N166" s="5">
        <f>'[1]Dist 4'!N320</f>
        <v>24</v>
      </c>
    </row>
    <row r="167" spans="1:14" x14ac:dyDescent="0.35">
      <c r="A167" s="42"/>
      <c r="B167" s="5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</row>
    <row r="168" spans="1:14" x14ac:dyDescent="0.35">
      <c r="A168" s="42" t="s">
        <v>127</v>
      </c>
      <c r="B168" s="5">
        <f>'[1]Dist 4'!B321</f>
        <v>0</v>
      </c>
      <c r="C168" s="5">
        <f>'[1]Dist 4'!C321</f>
        <v>1</v>
      </c>
      <c r="D168" s="5">
        <f>'[1]Dist 4'!D321</f>
        <v>0</v>
      </c>
      <c r="E168" s="5">
        <f>'[1]Dist 4'!E321</f>
        <v>1</v>
      </c>
      <c r="F168" s="5">
        <f>'[1]Dist 4'!F321</f>
        <v>0</v>
      </c>
      <c r="G168" s="5">
        <f>'[1]Dist 4'!G321</f>
        <v>1</v>
      </c>
      <c r="H168" s="5">
        <f>'[1]Dist 4'!H321</f>
        <v>0</v>
      </c>
      <c r="I168" s="5">
        <f>'[1]Dist 4'!I321</f>
        <v>0</v>
      </c>
      <c r="J168" s="5">
        <f>'[1]Dist 4'!J321</f>
        <v>3</v>
      </c>
      <c r="K168" s="5">
        <f>'[1]Dist 4'!K321</f>
        <v>0</v>
      </c>
      <c r="L168" s="5">
        <f>'[1]Dist 4'!L321</f>
        <v>0</v>
      </c>
      <c r="M168" s="5">
        <f>'[1]Dist 4'!M321</f>
        <v>0</v>
      </c>
      <c r="N168" s="5">
        <f>'[1]Dist 4'!N321</f>
        <v>6</v>
      </c>
    </row>
    <row r="169" spans="1:14" x14ac:dyDescent="0.35">
      <c r="A169" s="42" t="s">
        <v>128</v>
      </c>
      <c r="B169" s="5">
        <f>'[1]Dist 4'!B323</f>
        <v>1</v>
      </c>
      <c r="C169" s="5">
        <f>'[1]Dist 4'!C323</f>
        <v>1</v>
      </c>
      <c r="D169" s="5">
        <f>'[1]Dist 4'!D323</f>
        <v>2</v>
      </c>
      <c r="E169" s="5">
        <f>'[1]Dist 4'!E323</f>
        <v>4</v>
      </c>
      <c r="F169" s="5">
        <f>'[1]Dist 4'!F323</f>
        <v>0</v>
      </c>
      <c r="G169" s="5">
        <f>'[1]Dist 4'!G323</f>
        <v>0</v>
      </c>
      <c r="H169" s="5">
        <f>'[1]Dist 4'!H323</f>
        <v>2</v>
      </c>
      <c r="I169" s="5">
        <f>'[1]Dist 4'!I323</f>
        <v>2</v>
      </c>
      <c r="J169" s="5">
        <f>'[1]Dist 4'!J323</f>
        <v>0</v>
      </c>
      <c r="K169" s="5">
        <f>'[1]Dist 4'!K323</f>
        <v>0</v>
      </c>
      <c r="L169" s="5">
        <f>'[1]Dist 4'!L323</f>
        <v>1</v>
      </c>
      <c r="M169" s="5">
        <f>'[1]Dist 4'!M323</f>
        <v>0</v>
      </c>
      <c r="N169" s="5">
        <f>'[1]Dist 4'!N323</f>
        <v>13</v>
      </c>
    </row>
    <row r="170" spans="1:14" x14ac:dyDescent="0.35">
      <c r="A170" s="42" t="s">
        <v>129</v>
      </c>
      <c r="B170" s="5">
        <f>'[1]Dist 4'!B324</f>
        <v>7</v>
      </c>
      <c r="C170" s="5">
        <f>'[1]Dist 4'!C324</f>
        <v>16</v>
      </c>
      <c r="D170" s="5">
        <f>'[1]Dist 4'!D324</f>
        <v>29</v>
      </c>
      <c r="E170" s="5">
        <f>'[1]Dist 4'!E324</f>
        <v>23</v>
      </c>
      <c r="F170" s="5">
        <f>'[1]Dist 4'!F324</f>
        <v>0</v>
      </c>
      <c r="G170" s="5">
        <f>'[1]Dist 4'!G324</f>
        <v>0</v>
      </c>
      <c r="H170" s="5">
        <f>'[1]Dist 4'!H324</f>
        <v>22</v>
      </c>
      <c r="I170" s="5">
        <f>'[1]Dist 4'!I324</f>
        <v>10</v>
      </c>
      <c r="J170" s="5">
        <f>'[1]Dist 4'!J324</f>
        <v>0</v>
      </c>
      <c r="K170" s="5">
        <f>'[1]Dist 4'!K324</f>
        <v>0</v>
      </c>
      <c r="L170" s="5">
        <f>'[1]Dist 4'!L324</f>
        <v>1</v>
      </c>
      <c r="M170" s="5">
        <f>'[1]Dist 4'!M324</f>
        <v>0</v>
      </c>
      <c r="N170" s="5">
        <f>'[1]Dist 4'!N324</f>
        <v>108</v>
      </c>
    </row>
    <row r="171" spans="1:14" x14ac:dyDescent="0.35">
      <c r="A171" s="42" t="s">
        <v>130</v>
      </c>
      <c r="B171" s="5">
        <f>'[1]Dist 4'!B325</f>
        <v>0</v>
      </c>
      <c r="C171" s="5">
        <f>'[1]Dist 4'!C325</f>
        <v>1</v>
      </c>
      <c r="D171" s="5">
        <f>'[1]Dist 4'!D325</f>
        <v>3</v>
      </c>
      <c r="E171" s="5">
        <f>'[1]Dist 4'!E325</f>
        <v>1</v>
      </c>
      <c r="F171" s="5">
        <f>'[1]Dist 4'!F325</f>
        <v>0</v>
      </c>
      <c r="G171" s="5">
        <f>'[1]Dist 4'!G325</f>
        <v>2</v>
      </c>
      <c r="H171" s="5">
        <f>'[1]Dist 4'!H325</f>
        <v>0</v>
      </c>
      <c r="I171" s="5">
        <f>'[1]Dist 4'!I325</f>
        <v>2</v>
      </c>
      <c r="J171" s="5">
        <f>'[1]Dist 4'!J325</f>
        <v>2</v>
      </c>
      <c r="K171" s="5">
        <f>'[1]Dist 4'!K325</f>
        <v>0</v>
      </c>
      <c r="L171" s="5">
        <f>'[1]Dist 4'!L325</f>
        <v>0</v>
      </c>
      <c r="M171" s="5">
        <f>'[1]Dist 4'!M325</f>
        <v>2</v>
      </c>
      <c r="N171" s="5">
        <f>'[1]Dist 4'!N325</f>
        <v>13</v>
      </c>
    </row>
    <row r="172" spans="1:14" x14ac:dyDescent="0.35">
      <c r="A172" s="42" t="s">
        <v>131</v>
      </c>
      <c r="B172" s="5">
        <f>'[1]Dist 4'!B326</f>
        <v>3</v>
      </c>
      <c r="C172" s="5">
        <f>'[1]Dist 4'!C326</f>
        <v>0</v>
      </c>
      <c r="D172" s="5">
        <f>'[1]Dist 4'!D326</f>
        <v>1</v>
      </c>
      <c r="E172" s="5">
        <f>'[1]Dist 4'!E326</f>
        <v>1</v>
      </c>
      <c r="F172" s="5">
        <f>'[1]Dist 4'!F326</f>
        <v>0</v>
      </c>
      <c r="G172" s="5">
        <f>'[1]Dist 4'!G326</f>
        <v>4</v>
      </c>
      <c r="H172" s="5">
        <f>'[1]Dist 4'!H326</f>
        <v>0</v>
      </c>
      <c r="I172" s="5">
        <f>'[1]Dist 4'!I326</f>
        <v>0</v>
      </c>
      <c r="J172" s="5">
        <f>'[1]Dist 4'!J326</f>
        <v>3</v>
      </c>
      <c r="K172" s="5">
        <f>'[1]Dist 4'!K326</f>
        <v>0</v>
      </c>
      <c r="L172" s="5">
        <f>'[1]Dist 4'!L326</f>
        <v>1</v>
      </c>
      <c r="M172" s="5">
        <f>'[1]Dist 4'!M326</f>
        <v>2</v>
      </c>
      <c r="N172" s="5">
        <f>'[1]Dist 4'!N326</f>
        <v>15</v>
      </c>
    </row>
    <row r="173" spans="1:14" x14ac:dyDescent="0.35">
      <c r="A173" s="42" t="s">
        <v>132</v>
      </c>
      <c r="B173" s="5">
        <f>'[1]Dist 4'!B327</f>
        <v>2</v>
      </c>
      <c r="C173" s="5">
        <f>'[1]Dist 4'!C327</f>
        <v>0</v>
      </c>
      <c r="D173" s="5">
        <f>'[1]Dist 4'!D327</f>
        <v>2</v>
      </c>
      <c r="E173" s="5">
        <f>'[1]Dist 4'!E327</f>
        <v>6</v>
      </c>
      <c r="F173" s="5">
        <f>'[1]Dist 4'!F327</f>
        <v>0</v>
      </c>
      <c r="G173" s="5">
        <f>'[1]Dist 4'!G327</f>
        <v>1</v>
      </c>
      <c r="H173" s="5">
        <f>'[1]Dist 4'!H327</f>
        <v>0</v>
      </c>
      <c r="I173" s="5">
        <f>'[1]Dist 4'!I327</f>
        <v>0</v>
      </c>
      <c r="J173" s="5">
        <f>'[1]Dist 4'!J327</f>
        <v>1</v>
      </c>
      <c r="K173" s="5">
        <f>'[1]Dist 4'!K327</f>
        <v>0</v>
      </c>
      <c r="L173" s="5">
        <f>'[1]Dist 4'!L327</f>
        <v>2</v>
      </c>
      <c r="M173" s="5">
        <f>'[1]Dist 4'!M327</f>
        <v>1</v>
      </c>
      <c r="N173" s="5">
        <f>'[1]Dist 4'!N327</f>
        <v>15</v>
      </c>
    </row>
    <row r="174" spans="1:14" x14ac:dyDescent="0.35">
      <c r="A174" s="42" t="s">
        <v>133</v>
      </c>
      <c r="B174" s="5">
        <f>'[1]Dist 4'!B328</f>
        <v>0</v>
      </c>
      <c r="C174" s="5">
        <f>'[1]Dist 4'!C328</f>
        <v>0</v>
      </c>
      <c r="D174" s="5">
        <f>'[1]Dist 4'!D328</f>
        <v>0</v>
      </c>
      <c r="E174" s="5">
        <f>'[1]Dist 4'!E328</f>
        <v>0</v>
      </c>
      <c r="F174" s="5">
        <f>'[1]Dist 4'!F328</f>
        <v>0</v>
      </c>
      <c r="G174" s="5">
        <f>'[1]Dist 4'!G328</f>
        <v>0</v>
      </c>
      <c r="H174" s="5">
        <f>'[1]Dist 4'!H328</f>
        <v>0</v>
      </c>
      <c r="I174" s="5">
        <f>'[1]Dist 4'!I328</f>
        <v>0</v>
      </c>
      <c r="J174" s="5">
        <f>'[1]Dist 4'!J328</f>
        <v>0</v>
      </c>
      <c r="K174" s="5">
        <f>'[1]Dist 4'!K328</f>
        <v>0</v>
      </c>
      <c r="L174" s="5">
        <f>'[1]Dist 4'!L328</f>
        <v>0</v>
      </c>
      <c r="M174" s="5">
        <f>'[1]Dist 4'!M328</f>
        <v>0</v>
      </c>
      <c r="N174" s="5">
        <f>'[1]Dist 4'!N328</f>
        <v>0</v>
      </c>
    </row>
    <row r="175" spans="1:14" x14ac:dyDescent="0.35">
      <c r="A175" s="42" t="s">
        <v>134</v>
      </c>
      <c r="B175" s="5">
        <f>'[1]Dist 4'!B329</f>
        <v>0</v>
      </c>
      <c r="C175" s="5">
        <f>'[1]Dist 4'!C329</f>
        <v>0</v>
      </c>
      <c r="D175" s="5">
        <f>'[1]Dist 4'!D329</f>
        <v>0</v>
      </c>
      <c r="E175" s="5">
        <f>'[1]Dist 4'!E329</f>
        <v>0</v>
      </c>
      <c r="F175" s="5">
        <f>'[1]Dist 4'!F329</f>
        <v>0</v>
      </c>
      <c r="G175" s="5">
        <f>'[1]Dist 4'!G329</f>
        <v>0</v>
      </c>
      <c r="H175" s="5">
        <f>'[1]Dist 4'!H329</f>
        <v>0</v>
      </c>
      <c r="I175" s="5">
        <f>'[1]Dist 4'!I329</f>
        <v>0</v>
      </c>
      <c r="J175" s="5">
        <f>'[1]Dist 4'!J329</f>
        <v>0</v>
      </c>
      <c r="K175" s="5">
        <f>'[1]Dist 4'!K329</f>
        <v>0</v>
      </c>
      <c r="L175" s="5">
        <f>'[1]Dist 4'!L329</f>
        <v>0</v>
      </c>
      <c r="M175" s="5">
        <f>'[1]Dist 4'!M329</f>
        <v>0</v>
      </c>
      <c r="N175" s="5">
        <f>'[1]Dist 4'!N329</f>
        <v>0</v>
      </c>
    </row>
    <row r="176" spans="1:14" x14ac:dyDescent="0.35">
      <c r="A176" s="42" t="s">
        <v>135</v>
      </c>
      <c r="B176" s="5">
        <f>'[1]Dist 4'!B330</f>
        <v>0</v>
      </c>
      <c r="C176" s="5">
        <f>'[1]Dist 4'!C330</f>
        <v>1</v>
      </c>
      <c r="D176" s="5">
        <f>'[1]Dist 4'!D330</f>
        <v>0</v>
      </c>
      <c r="E176" s="5">
        <f>'[1]Dist 4'!E330</f>
        <v>0</v>
      </c>
      <c r="F176" s="5">
        <f>'[1]Dist 4'!F330</f>
        <v>0</v>
      </c>
      <c r="G176" s="5">
        <f>'[1]Dist 4'!G330</f>
        <v>0</v>
      </c>
      <c r="H176" s="5">
        <f>'[1]Dist 4'!H330</f>
        <v>1</v>
      </c>
      <c r="I176" s="5">
        <f>'[1]Dist 4'!I330</f>
        <v>2</v>
      </c>
      <c r="J176" s="5">
        <f>'[1]Dist 4'!J330</f>
        <v>4</v>
      </c>
      <c r="K176" s="5">
        <f>'[1]Dist 4'!K330</f>
        <v>0</v>
      </c>
      <c r="L176" s="5">
        <f>'[1]Dist 4'!L330</f>
        <v>0</v>
      </c>
      <c r="M176" s="5">
        <f>'[1]Dist 4'!M330</f>
        <v>0</v>
      </c>
      <c r="N176" s="5">
        <f>'[1]Dist 4'!N330</f>
        <v>7</v>
      </c>
    </row>
    <row r="177" spans="1:14" x14ac:dyDescent="0.35">
      <c r="A177" s="42" t="s">
        <v>136</v>
      </c>
      <c r="B177" s="48">
        <f>'[1]Dist 4'!B331</f>
        <v>13365.5</v>
      </c>
      <c r="C177" s="48">
        <f>'[1]Dist 4'!C331</f>
        <v>8545</v>
      </c>
      <c r="D177" s="48">
        <f>'[1]Dist 4'!D331</f>
        <v>13344</v>
      </c>
      <c r="E177" s="48">
        <f>'[1]Dist 4'!E331</f>
        <v>17571.060000000001</v>
      </c>
      <c r="F177" s="48">
        <f>'[1]Dist 4'!F331</f>
        <v>4092.5</v>
      </c>
      <c r="G177" s="48">
        <f>'[1]Dist 4'!G331</f>
        <v>17505.45</v>
      </c>
      <c r="H177" s="48">
        <f>'[1]Dist 4'!H331</f>
        <v>15148.09</v>
      </c>
      <c r="I177" s="48">
        <f>'[1]Dist 4'!I331</f>
        <v>19694.66</v>
      </c>
      <c r="J177" s="48">
        <f>'[1]Dist 4'!J331</f>
        <v>16216.25</v>
      </c>
      <c r="K177" s="48">
        <f>'[1]Dist 4'!K331</f>
        <v>24110.21</v>
      </c>
      <c r="L177" s="48">
        <f>'[1]Dist 4'!L331</f>
        <v>11820.7</v>
      </c>
      <c r="M177" s="48">
        <f>'[1]Dist 4'!M331</f>
        <v>12249.41</v>
      </c>
      <c r="N177" s="48">
        <f>'[1]Dist 4'!N331</f>
        <v>173662.83</v>
      </c>
    </row>
    <row r="178" spans="1:14" x14ac:dyDescent="0.35">
      <c r="A178" s="38"/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3"/>
      <c r="M178" s="53"/>
      <c r="N178" s="44"/>
    </row>
    <row r="179" spans="1:14" x14ac:dyDescent="0.35">
      <c r="A179" s="38"/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3"/>
      <c r="M179" s="53"/>
      <c r="N179" s="44"/>
    </row>
    <row r="180" spans="1:14" x14ac:dyDescent="0.35">
      <c r="A180" s="8" t="str">
        <f>'[1]Dist 5'!A414</f>
        <v>Total Counties - District Five</v>
      </c>
      <c r="B180" s="39">
        <v>41829</v>
      </c>
      <c r="C180" s="39">
        <v>41860</v>
      </c>
      <c r="D180" s="39">
        <v>41891</v>
      </c>
      <c r="E180" s="39">
        <v>41921</v>
      </c>
      <c r="F180" s="39">
        <v>41952</v>
      </c>
      <c r="G180" s="39">
        <v>41982</v>
      </c>
      <c r="H180" s="39">
        <v>42013</v>
      </c>
      <c r="I180" s="39">
        <v>42044</v>
      </c>
      <c r="J180" s="39">
        <v>42072</v>
      </c>
      <c r="K180" s="39">
        <v>42103</v>
      </c>
      <c r="L180" s="39">
        <v>42133</v>
      </c>
      <c r="M180" s="39">
        <v>42164</v>
      </c>
      <c r="N180" s="40" t="s">
        <v>96</v>
      </c>
    </row>
    <row r="181" spans="1:14" x14ac:dyDescent="0.35">
      <c r="A181" s="8" t="s">
        <v>98</v>
      </c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</row>
    <row r="182" spans="1:14" x14ac:dyDescent="0.35">
      <c r="A182" s="38" t="s">
        <v>99</v>
      </c>
      <c r="B182" s="5">
        <f>'[1]Dist 5'!B415</f>
        <v>86</v>
      </c>
      <c r="C182" s="5">
        <f>'[1]Dist 5'!C415</f>
        <v>92</v>
      </c>
      <c r="D182" s="5">
        <f>'[1]Dist 5'!D415</f>
        <v>92</v>
      </c>
      <c r="E182" s="5">
        <f>'[1]Dist 5'!E415</f>
        <v>98</v>
      </c>
      <c r="F182" s="5">
        <f>'[1]Dist 5'!F415</f>
        <v>86</v>
      </c>
      <c r="G182" s="5">
        <f>'[1]Dist 5'!G415</f>
        <v>78</v>
      </c>
      <c r="H182" s="5">
        <f>'[1]Dist 5'!H415</f>
        <v>78</v>
      </c>
      <c r="I182" s="5">
        <f>'[1]Dist 5'!I415</f>
        <v>80</v>
      </c>
      <c r="J182" s="5">
        <f>'[1]Dist 5'!J415</f>
        <v>84</v>
      </c>
      <c r="K182" s="5">
        <f>'[1]Dist 5'!K415</f>
        <v>92</v>
      </c>
      <c r="L182" s="5">
        <f>'[1]Dist 5'!L415</f>
        <v>87</v>
      </c>
      <c r="M182" s="5">
        <f>'[1]Dist 5'!M415</f>
        <v>89</v>
      </c>
      <c r="N182" s="5">
        <f>SUM('[1]Dist 5'!N415)</f>
        <v>89</v>
      </c>
    </row>
    <row r="183" spans="1:14" x14ac:dyDescent="0.35">
      <c r="A183" s="38" t="s">
        <v>100</v>
      </c>
      <c r="B183" s="5">
        <f>'[1]Dist 5'!B416</f>
        <v>23</v>
      </c>
      <c r="C183" s="5">
        <f>'[1]Dist 5'!C416</f>
        <v>17</v>
      </c>
      <c r="D183" s="5">
        <f>'[1]Dist 5'!D416</f>
        <v>19</v>
      </c>
      <c r="E183" s="5">
        <f>'[1]Dist 5'!E416</f>
        <v>19</v>
      </c>
      <c r="F183" s="5">
        <f>'[1]Dist 5'!F416</f>
        <v>22</v>
      </c>
      <c r="G183" s="5">
        <f>'[1]Dist 5'!G416</f>
        <v>24</v>
      </c>
      <c r="H183" s="5">
        <f>'[1]Dist 5'!H416</f>
        <v>22</v>
      </c>
      <c r="I183" s="5">
        <f>'[1]Dist 5'!I416</f>
        <v>28</v>
      </c>
      <c r="J183" s="5">
        <f>'[1]Dist 5'!J416</f>
        <v>29</v>
      </c>
      <c r="K183" s="5">
        <f>'[1]Dist 5'!K416</f>
        <v>27</v>
      </c>
      <c r="L183" s="5">
        <f>'[1]Dist 5'!L416</f>
        <v>26</v>
      </c>
      <c r="M183" s="5">
        <f>'[1]Dist 5'!M416</f>
        <v>26</v>
      </c>
      <c r="N183" s="5">
        <f>'[1]Dist 5'!N416</f>
        <v>26</v>
      </c>
    </row>
    <row r="184" spans="1:14" x14ac:dyDescent="0.35">
      <c r="A184" s="38" t="s">
        <v>101</v>
      </c>
      <c r="B184" s="5">
        <f>'[1]Dist 5'!B419</f>
        <v>9</v>
      </c>
      <c r="C184" s="5">
        <f>'[1]Dist 5'!C419</f>
        <v>2</v>
      </c>
      <c r="D184" s="5">
        <f>'[1]Dist 5'!D419</f>
        <v>7</v>
      </c>
      <c r="E184" s="5">
        <f>'[1]Dist 5'!E419</f>
        <v>11</v>
      </c>
      <c r="F184" s="5">
        <f>'[1]Dist 5'!F419</f>
        <v>3</v>
      </c>
      <c r="G184" s="5">
        <f>'[1]Dist 5'!G419</f>
        <v>4</v>
      </c>
      <c r="H184" s="5">
        <f>'[1]Dist 5'!H419</f>
        <v>8</v>
      </c>
      <c r="I184" s="5">
        <f>'[1]Dist 5'!I419</f>
        <v>7</v>
      </c>
      <c r="J184" s="5">
        <f>'[1]Dist 5'!J419</f>
        <v>9</v>
      </c>
      <c r="K184" s="5">
        <f>'[1]Dist 5'!K419</f>
        <v>14</v>
      </c>
      <c r="L184" s="5">
        <f>'[1]Dist 5'!L419</f>
        <v>4</v>
      </c>
      <c r="M184" s="5">
        <f>'[1]Dist 5'!M419</f>
        <v>3</v>
      </c>
      <c r="N184" s="5">
        <f>'[1]Dist 5'!N419</f>
        <v>81</v>
      </c>
    </row>
    <row r="185" spans="1:14" x14ac:dyDescent="0.35">
      <c r="A185" s="38" t="s">
        <v>102</v>
      </c>
      <c r="B185" s="5">
        <f>'[1]Dist 5'!B420</f>
        <v>2</v>
      </c>
      <c r="C185" s="5">
        <f>'[1]Dist 5'!C420</f>
        <v>2</v>
      </c>
      <c r="D185" s="5">
        <f>'[1]Dist 5'!D420</f>
        <v>1</v>
      </c>
      <c r="E185" s="5">
        <f>'[1]Dist 5'!E420</f>
        <v>2</v>
      </c>
      <c r="F185" s="5">
        <f>'[1]Dist 5'!F420</f>
        <v>3</v>
      </c>
      <c r="G185" s="5">
        <f>'[1]Dist 5'!G420</f>
        <v>2</v>
      </c>
      <c r="H185" s="5">
        <f>'[1]Dist 5'!H420</f>
        <v>2</v>
      </c>
      <c r="I185" s="5">
        <f>'[1]Dist 5'!I420</f>
        <v>2</v>
      </c>
      <c r="J185" s="5">
        <f>'[1]Dist 5'!J420</f>
        <v>2</v>
      </c>
      <c r="K185" s="5">
        <f>'[1]Dist 5'!K420</f>
        <v>5</v>
      </c>
      <c r="L185" s="5">
        <f>'[1]Dist 5'!L420</f>
        <v>0</v>
      </c>
      <c r="M185" s="5">
        <f>'[1]Dist 5'!M420</f>
        <v>5</v>
      </c>
      <c r="N185" s="5">
        <f>'[1]Dist 5'!N420</f>
        <v>19</v>
      </c>
    </row>
    <row r="186" spans="1:14" x14ac:dyDescent="0.35">
      <c r="A186" s="42" t="s">
        <v>103</v>
      </c>
      <c r="B186" s="38">
        <f>'[1]Dist 5'!B423</f>
        <v>3</v>
      </c>
      <c r="C186" s="38">
        <f>'[1]Dist 5'!C423</f>
        <v>2</v>
      </c>
      <c r="D186" s="38">
        <f>'[1]Dist 5'!D423</f>
        <v>1</v>
      </c>
      <c r="E186" s="38">
        <f>'[1]Dist 5'!E423</f>
        <v>26</v>
      </c>
      <c r="F186" s="38">
        <f>'[1]Dist 5'!F423</f>
        <v>8</v>
      </c>
      <c r="G186" s="38">
        <f>'[1]Dist 5'!G423</f>
        <v>5</v>
      </c>
      <c r="H186" s="38">
        <f>'[1]Dist 5'!H423</f>
        <v>6</v>
      </c>
      <c r="I186" s="38">
        <f>'[1]Dist 5'!I423</f>
        <v>3</v>
      </c>
      <c r="J186" s="38">
        <f>'[1]Dist 5'!J423</f>
        <v>1</v>
      </c>
      <c r="K186" s="38">
        <f>'[1]Dist 5'!K423</f>
        <v>19</v>
      </c>
      <c r="L186" s="38">
        <f>'[1]Dist 5'!L423</f>
        <v>4</v>
      </c>
      <c r="M186" s="38">
        <f>'[1]Dist 5'!M423</f>
        <v>9</v>
      </c>
      <c r="N186" s="38">
        <f>'[1]Dist 5'!N423</f>
        <v>87</v>
      </c>
    </row>
    <row r="187" spans="1:14" x14ac:dyDescent="0.35">
      <c r="A187" s="42" t="s">
        <v>104</v>
      </c>
      <c r="B187" s="38">
        <f>'[1]Dist 5'!B424</f>
        <v>2</v>
      </c>
      <c r="C187" s="38">
        <f>'[1]Dist 5'!C424</f>
        <v>0</v>
      </c>
      <c r="D187" s="38">
        <f>'[1]Dist 5'!D424</f>
        <v>1</v>
      </c>
      <c r="E187" s="38">
        <f>'[1]Dist 5'!E424</f>
        <v>2</v>
      </c>
      <c r="F187" s="38">
        <f>'[1]Dist 5'!F424</f>
        <v>1</v>
      </c>
      <c r="G187" s="38">
        <f>'[1]Dist 5'!G424</f>
        <v>2</v>
      </c>
      <c r="H187" s="38">
        <f>'[1]Dist 5'!H424</f>
        <v>2</v>
      </c>
      <c r="I187" s="38">
        <f>'[1]Dist 5'!I424</f>
        <v>1</v>
      </c>
      <c r="J187" s="38">
        <f>'[1]Dist 5'!J424</f>
        <v>4</v>
      </c>
      <c r="K187" s="38">
        <f>'[1]Dist 5'!K424</f>
        <v>2</v>
      </c>
      <c r="L187" s="38">
        <f>'[1]Dist 5'!L424</f>
        <v>1</v>
      </c>
      <c r="M187" s="38">
        <f>'[1]Dist 5'!M424</f>
        <v>4</v>
      </c>
      <c r="N187" s="38">
        <f>'[1]Dist 5'!N424</f>
        <v>26</v>
      </c>
    </row>
    <row r="188" spans="1:14" x14ac:dyDescent="0.35">
      <c r="A188" s="42" t="s">
        <v>105</v>
      </c>
      <c r="B188" s="38">
        <f>'[1]Dist 5'!B427</f>
        <v>1</v>
      </c>
      <c r="C188" s="38">
        <f>'[1]Dist 5'!C427</f>
        <v>0</v>
      </c>
      <c r="D188" s="38">
        <f>'[1]Dist 5'!D427</f>
        <v>0</v>
      </c>
      <c r="E188" s="38">
        <f>'[1]Dist 5'!E427</f>
        <v>16</v>
      </c>
      <c r="F188" s="38">
        <f>'[1]Dist 5'!F427</f>
        <v>4</v>
      </c>
      <c r="G188" s="38">
        <f>'[1]Dist 5'!G427</f>
        <v>0</v>
      </c>
      <c r="H188" s="38">
        <f>'[1]Dist 5'!H427</f>
        <v>1</v>
      </c>
      <c r="I188" s="38">
        <f>'[1]Dist 5'!I427</f>
        <v>1</v>
      </c>
      <c r="J188" s="38">
        <f>'[1]Dist 5'!J427</f>
        <v>1</v>
      </c>
      <c r="K188" s="38">
        <f>'[1]Dist 5'!K427</f>
        <v>15</v>
      </c>
      <c r="L188" s="38">
        <f>'[1]Dist 5'!L427</f>
        <v>2</v>
      </c>
      <c r="M188" s="38">
        <f>'[1]Dist 5'!M427</f>
        <v>4</v>
      </c>
      <c r="N188" s="38">
        <f>'[1]Dist 5'!N427</f>
        <v>45</v>
      </c>
    </row>
    <row r="189" spans="1:14" x14ac:dyDescent="0.35">
      <c r="A189" s="42" t="s">
        <v>106</v>
      </c>
      <c r="B189" s="38">
        <f>'[1]Dist 5'!B428</f>
        <v>2</v>
      </c>
      <c r="C189" s="38">
        <f>'[1]Dist 5'!C428</f>
        <v>0</v>
      </c>
      <c r="D189" s="38">
        <f>'[1]Dist 5'!D428</f>
        <v>0</v>
      </c>
      <c r="E189" s="38">
        <f>'[1]Dist 5'!E428</f>
        <v>1</v>
      </c>
      <c r="F189" s="38">
        <f>'[1]Dist 5'!F428</f>
        <v>0</v>
      </c>
      <c r="G189" s="38">
        <f>'[1]Dist 5'!G428</f>
        <v>0</v>
      </c>
      <c r="H189" s="38">
        <f>'[1]Dist 5'!H428</f>
        <v>0</v>
      </c>
      <c r="I189" s="38">
        <f>'[1]Dist 5'!I428</f>
        <v>1</v>
      </c>
      <c r="J189" s="38">
        <f>'[1]Dist 5'!J428</f>
        <v>4</v>
      </c>
      <c r="K189" s="38">
        <f>'[1]Dist 5'!K428</f>
        <v>0</v>
      </c>
      <c r="L189" s="38">
        <f>'[1]Dist 5'!L428</f>
        <v>0</v>
      </c>
      <c r="M189" s="38">
        <f>'[1]Dist 5'!M428</f>
        <v>4</v>
      </c>
      <c r="N189" s="38">
        <f>'[1]Dist 5'!N428</f>
        <v>12</v>
      </c>
    </row>
    <row r="190" spans="1:14" x14ac:dyDescent="0.35">
      <c r="A190" s="42" t="s">
        <v>137</v>
      </c>
      <c r="B190" s="38">
        <f>'[1]Dist 5'!B431</f>
        <v>2</v>
      </c>
      <c r="C190" s="38">
        <f>'[1]Dist 5'!C431</f>
        <v>2</v>
      </c>
      <c r="D190" s="38">
        <f>'[1]Dist 5'!D431</f>
        <v>1</v>
      </c>
      <c r="E190" s="38">
        <f>'[1]Dist 5'!E431</f>
        <v>8</v>
      </c>
      <c r="F190" s="38">
        <f>'[1]Dist 5'!F431</f>
        <v>4</v>
      </c>
      <c r="G190" s="38">
        <f>'[1]Dist 5'!G431</f>
        <v>5</v>
      </c>
      <c r="H190" s="38">
        <f>'[1]Dist 5'!H431</f>
        <v>5</v>
      </c>
      <c r="I190" s="38">
        <f>'[1]Dist 5'!I431</f>
        <v>2</v>
      </c>
      <c r="J190" s="38">
        <f>'[1]Dist 5'!J431</f>
        <v>0</v>
      </c>
      <c r="K190" s="38">
        <f>'[1]Dist 5'!K431</f>
        <v>4</v>
      </c>
      <c r="L190" s="38">
        <f>'[1]Dist 5'!L431</f>
        <v>2</v>
      </c>
      <c r="M190" s="38">
        <f>'[1]Dist 5'!M431</f>
        <v>5</v>
      </c>
      <c r="N190" s="38">
        <f>'[1]Dist 5'!N431</f>
        <v>40</v>
      </c>
    </row>
    <row r="191" spans="1:14" x14ac:dyDescent="0.35">
      <c r="A191" s="42" t="s">
        <v>138</v>
      </c>
      <c r="B191" s="38">
        <f>'[1]Dist 5'!B432</f>
        <v>2</v>
      </c>
      <c r="C191" s="38">
        <f>'[1]Dist 5'!C432</f>
        <v>0</v>
      </c>
      <c r="D191" s="38">
        <f>'[1]Dist 5'!D432</f>
        <v>1</v>
      </c>
      <c r="E191" s="38">
        <f>'[1]Dist 5'!E432</f>
        <v>0</v>
      </c>
      <c r="F191" s="38">
        <f>'[1]Dist 5'!F432</f>
        <v>1</v>
      </c>
      <c r="G191" s="38">
        <f>'[1]Dist 5'!G432</f>
        <v>1</v>
      </c>
      <c r="H191" s="38">
        <f>'[1]Dist 5'!H432</f>
        <v>1</v>
      </c>
      <c r="I191" s="38">
        <f>'[1]Dist 5'!I432</f>
        <v>0</v>
      </c>
      <c r="J191" s="38">
        <f>'[1]Dist 5'!J432</f>
        <v>0</v>
      </c>
      <c r="K191" s="38">
        <f>'[1]Dist 5'!K432</f>
        <v>3</v>
      </c>
      <c r="L191" s="38">
        <f>'[1]Dist 5'!L432</f>
        <v>1</v>
      </c>
      <c r="M191" s="38">
        <f>'[1]Dist 5'!M432</f>
        <v>0</v>
      </c>
      <c r="N191" s="38">
        <f>'[1]Dist 5'!N432</f>
        <v>10</v>
      </c>
    </row>
    <row r="192" spans="1:14" x14ac:dyDescent="0.35">
      <c r="A192" s="42" t="s">
        <v>109</v>
      </c>
      <c r="B192" s="38">
        <f>'[1]Dist 5'!B435</f>
        <v>0</v>
      </c>
      <c r="C192" s="38">
        <f>'[1]Dist 5'!C435</f>
        <v>0</v>
      </c>
      <c r="D192" s="38">
        <f>'[1]Dist 5'!D435</f>
        <v>0</v>
      </c>
      <c r="E192" s="38">
        <f>'[1]Dist 5'!E435</f>
        <v>3</v>
      </c>
      <c r="F192" s="38">
        <f>'[1]Dist 5'!F435</f>
        <v>0</v>
      </c>
      <c r="G192" s="38">
        <f>'[1]Dist 5'!G435</f>
        <v>0</v>
      </c>
      <c r="H192" s="38">
        <f>'[1]Dist 5'!H435</f>
        <v>0</v>
      </c>
      <c r="I192" s="38">
        <f>'[1]Dist 5'!I435</f>
        <v>0</v>
      </c>
      <c r="J192" s="38">
        <f>'[1]Dist 5'!J435</f>
        <v>0</v>
      </c>
      <c r="K192" s="38">
        <f>'[1]Dist 5'!K435</f>
        <v>0</v>
      </c>
      <c r="L192" s="38">
        <f>'[1]Dist 5'!L435</f>
        <v>0</v>
      </c>
      <c r="M192" s="38">
        <f>'[1]Dist 5'!M435</f>
        <v>0</v>
      </c>
      <c r="N192" s="38">
        <f>'[1]Dist 5'!N435</f>
        <v>3</v>
      </c>
    </row>
    <row r="193" spans="1:14" x14ac:dyDescent="0.35">
      <c r="A193" s="42" t="s">
        <v>110</v>
      </c>
      <c r="B193" s="38">
        <f>'[1]Dist 5'!B436</f>
        <v>3</v>
      </c>
      <c r="C193" s="38">
        <f>'[1]Dist 5'!C436</f>
        <v>0</v>
      </c>
      <c r="D193" s="38">
        <f>'[1]Dist 5'!D436</f>
        <v>0</v>
      </c>
      <c r="E193" s="38">
        <f>'[1]Dist 5'!E436</f>
        <v>0</v>
      </c>
      <c r="F193" s="38">
        <f>'[1]Dist 5'!F436</f>
        <v>0</v>
      </c>
      <c r="G193" s="38">
        <f>'[1]Dist 5'!G436</f>
        <v>1</v>
      </c>
      <c r="H193" s="38">
        <f>'[1]Dist 5'!H436</f>
        <v>1</v>
      </c>
      <c r="I193" s="38">
        <f>'[1]Dist 5'!I436</f>
        <v>0</v>
      </c>
      <c r="J193" s="38">
        <f>'[1]Dist 5'!J436</f>
        <v>0</v>
      </c>
      <c r="K193" s="38">
        <f>'[1]Dist 5'!K436</f>
        <v>0</v>
      </c>
      <c r="L193" s="38">
        <f>'[1]Dist 5'!L436</f>
        <v>0</v>
      </c>
      <c r="M193" s="38">
        <f>'[1]Dist 5'!M436</f>
        <v>0</v>
      </c>
      <c r="N193" s="38">
        <f>'[1]Dist 5'!N436</f>
        <v>5</v>
      </c>
    </row>
    <row r="194" spans="1:14" x14ac:dyDescent="0.35">
      <c r="A194" s="42" t="s">
        <v>111</v>
      </c>
      <c r="B194" s="38">
        <f>'[1]Dist 5'!B439</f>
        <v>92</v>
      </c>
      <c r="C194" s="38">
        <f>'[1]Dist 5'!C439</f>
        <v>92</v>
      </c>
      <c r="D194" s="38">
        <f>'[1]Dist 5'!D439</f>
        <v>98</v>
      </c>
      <c r="E194" s="38">
        <f>'[1]Dist 5'!E439</f>
        <v>83</v>
      </c>
      <c r="F194" s="38">
        <f>'[1]Dist 5'!F439</f>
        <v>78</v>
      </c>
      <c r="G194" s="38">
        <f>'[1]Dist 5'!G439</f>
        <v>78</v>
      </c>
      <c r="H194" s="38">
        <f>'[1]Dist 5'!H439</f>
        <v>80</v>
      </c>
      <c r="I194" s="38">
        <f>'[1]Dist 5'!I439</f>
        <v>84</v>
      </c>
      <c r="J194" s="38">
        <f>'[1]Dist 5'!J439</f>
        <v>92</v>
      </c>
      <c r="K194" s="38">
        <f>'[1]Dist 5'!K439</f>
        <v>87</v>
      </c>
      <c r="L194" s="38">
        <f>'[1]Dist 5'!L439</f>
        <v>87</v>
      </c>
      <c r="M194" s="38">
        <f>'[1]Dist 5'!M439</f>
        <v>84</v>
      </c>
      <c r="N194" s="38">
        <f>'[1]Dist 5'!N439</f>
        <v>85</v>
      </c>
    </row>
    <row r="195" spans="1:14" x14ac:dyDescent="0.35">
      <c r="A195" s="42" t="s">
        <v>112</v>
      </c>
      <c r="B195" s="38">
        <f>'[1]Dist 5'!B440</f>
        <v>17</v>
      </c>
      <c r="C195" s="38">
        <f>'[1]Dist 5'!C440</f>
        <v>19</v>
      </c>
      <c r="D195" s="38">
        <f>'[1]Dist 5'!D440</f>
        <v>19</v>
      </c>
      <c r="E195" s="38">
        <f>'[1]Dist 5'!E440</f>
        <v>19</v>
      </c>
      <c r="F195" s="38">
        <f>'[1]Dist 5'!F440</f>
        <v>24</v>
      </c>
      <c r="G195" s="38">
        <f>'[1]Dist 5'!G440</f>
        <v>24</v>
      </c>
      <c r="H195" s="38">
        <f>'[1]Dist 5'!H440</f>
        <v>28</v>
      </c>
      <c r="I195" s="38">
        <f>'[1]Dist 5'!I440</f>
        <v>29</v>
      </c>
      <c r="J195" s="38">
        <f>'[1]Dist 5'!J440</f>
        <v>27</v>
      </c>
      <c r="K195" s="38">
        <f>'[1]Dist 5'!K440</f>
        <v>26</v>
      </c>
      <c r="L195" s="38">
        <f>'[1]Dist 5'!L440</f>
        <v>25</v>
      </c>
      <c r="M195" s="38">
        <f>'[1]Dist 5'!M440</f>
        <v>26</v>
      </c>
      <c r="N195" s="38">
        <f>'[1]Dist 5'!N440</f>
        <v>26</v>
      </c>
    </row>
    <row r="196" spans="1:14" x14ac:dyDescent="0.35">
      <c r="A196" s="38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</row>
    <row r="197" spans="1:14" x14ac:dyDescent="0.35">
      <c r="A197" s="46" t="s">
        <v>140</v>
      </c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</row>
    <row r="198" spans="1:14" x14ac:dyDescent="0.35">
      <c r="A198" s="38" t="s">
        <v>113</v>
      </c>
      <c r="B198" s="5">
        <f>'[1]Dist 5'!B417</f>
        <v>17</v>
      </c>
      <c r="C198" s="5">
        <f>'[1]Dist 5'!C417</f>
        <v>17</v>
      </c>
      <c r="D198" s="5">
        <f>'[1]Dist 5'!D417</f>
        <v>16</v>
      </c>
      <c r="E198" s="5">
        <f>'[1]Dist 5'!E417</f>
        <v>13</v>
      </c>
      <c r="F198" s="5">
        <f>'[1]Dist 5'!F417</f>
        <v>11</v>
      </c>
      <c r="G198" s="5">
        <f>'[1]Dist 5'!G417</f>
        <v>10</v>
      </c>
      <c r="H198" s="5">
        <f>'[1]Dist 5'!H417</f>
        <v>9</v>
      </c>
      <c r="I198" s="5">
        <f>'[1]Dist 5'!I417</f>
        <v>8</v>
      </c>
      <c r="J198" s="5">
        <f>'[1]Dist 5'!J417</f>
        <v>9</v>
      </c>
      <c r="K198" s="5">
        <f>'[1]Dist 5'!K417</f>
        <v>12</v>
      </c>
      <c r="L198" s="5">
        <f>'[1]Dist 5'!L417</f>
        <v>10</v>
      </c>
      <c r="M198" s="5">
        <f>'[1]Dist 5'!M417</f>
        <v>11</v>
      </c>
      <c r="N198" s="5">
        <f>'[1]Dist 5'!N417</f>
        <v>11</v>
      </c>
    </row>
    <row r="199" spans="1:14" x14ac:dyDescent="0.35">
      <c r="A199" s="38" t="s">
        <v>114</v>
      </c>
      <c r="B199" s="5">
        <f>'[1]Dist 5'!B418</f>
        <v>37</v>
      </c>
      <c r="C199" s="5">
        <f>'[1]Dist 5'!C418</f>
        <v>39</v>
      </c>
      <c r="D199" s="5">
        <f>'[1]Dist 5'!D418</f>
        <v>37</v>
      </c>
      <c r="E199" s="5">
        <f>'[1]Dist 5'!E418</f>
        <v>33</v>
      </c>
      <c r="F199" s="5">
        <f>'[1]Dist 5'!F418</f>
        <v>36</v>
      </c>
      <c r="G199" s="5">
        <f>'[1]Dist 5'!G418</f>
        <v>36</v>
      </c>
      <c r="H199" s="5">
        <f>'[1]Dist 5'!H418</f>
        <v>39</v>
      </c>
      <c r="I199" s="5">
        <f>'[1]Dist 5'!I418</f>
        <v>36</v>
      </c>
      <c r="J199" s="5">
        <f>'[1]Dist 5'!J418</f>
        <v>35</v>
      </c>
      <c r="K199" s="5">
        <f>'[1]Dist 5'!K418</f>
        <v>34</v>
      </c>
      <c r="L199" s="5">
        <f>'[1]Dist 5'!L418</f>
        <v>33</v>
      </c>
      <c r="M199" s="5">
        <f>'[1]Dist 5'!M418</f>
        <v>33</v>
      </c>
      <c r="N199" s="5">
        <f>'[1]Dist 5'!N418</f>
        <v>33</v>
      </c>
    </row>
    <row r="200" spans="1:14" x14ac:dyDescent="0.35">
      <c r="A200" s="42" t="s">
        <v>115</v>
      </c>
      <c r="B200" s="38">
        <f>'[1]Dist 5'!B421</f>
        <v>0</v>
      </c>
      <c r="C200" s="38">
        <f>'[1]Dist 5'!C421</f>
        <v>0</v>
      </c>
      <c r="D200" s="38">
        <f>'[1]Dist 5'!D421</f>
        <v>0</v>
      </c>
      <c r="E200" s="38">
        <f>'[1]Dist 5'!E421</f>
        <v>0</v>
      </c>
      <c r="F200" s="38">
        <f>'[1]Dist 5'!F421</f>
        <v>0</v>
      </c>
      <c r="G200" s="38">
        <f>'[1]Dist 5'!G421</f>
        <v>1</v>
      </c>
      <c r="H200" s="38">
        <f>'[1]Dist 5'!H421</f>
        <v>0</v>
      </c>
      <c r="I200" s="38">
        <f>'[1]Dist 5'!I421</f>
        <v>1</v>
      </c>
      <c r="J200" s="38">
        <f>'[1]Dist 5'!J421</f>
        <v>4</v>
      </c>
      <c r="K200" s="38">
        <f>'[1]Dist 5'!K421</f>
        <v>1</v>
      </c>
      <c r="L200" s="38">
        <f>'[1]Dist 5'!L421</f>
        <v>1</v>
      </c>
      <c r="M200" s="38">
        <f>'[1]Dist 5'!M421</f>
        <v>1</v>
      </c>
      <c r="N200" s="38">
        <f>'[1]Dist 5'!N421</f>
        <v>9</v>
      </c>
    </row>
    <row r="201" spans="1:14" x14ac:dyDescent="0.35">
      <c r="A201" s="42" t="s">
        <v>116</v>
      </c>
      <c r="B201" s="38">
        <f>'[1]Dist 5'!B422</f>
        <v>4</v>
      </c>
      <c r="C201" s="38">
        <f>'[1]Dist 5'!C422</f>
        <v>2</v>
      </c>
      <c r="D201" s="38">
        <f>'[1]Dist 5'!D422</f>
        <v>2</v>
      </c>
      <c r="E201" s="38">
        <f>'[1]Dist 5'!E422</f>
        <v>3</v>
      </c>
      <c r="F201" s="38">
        <f>'[1]Dist 5'!F422</f>
        <v>3</v>
      </c>
      <c r="G201" s="38">
        <f>'[1]Dist 5'!G422</f>
        <v>2</v>
      </c>
      <c r="H201" s="38">
        <f>'[1]Dist 5'!H422</f>
        <v>3</v>
      </c>
      <c r="I201" s="38">
        <f>'[1]Dist 5'!I422</f>
        <v>3</v>
      </c>
      <c r="J201" s="38">
        <f>'[1]Dist 5'!J422</f>
        <v>7</v>
      </c>
      <c r="K201" s="38">
        <f>'[1]Dist 5'!K422</f>
        <v>3</v>
      </c>
      <c r="L201" s="38">
        <f>'[1]Dist 5'!L422</f>
        <v>3</v>
      </c>
      <c r="M201" s="38">
        <f>'[1]Dist 5'!M422</f>
        <v>8</v>
      </c>
      <c r="N201" s="38">
        <f>'[1]Dist 5'!N422</f>
        <v>43</v>
      </c>
    </row>
    <row r="202" spans="1:14" x14ac:dyDescent="0.35">
      <c r="A202" s="42" t="s">
        <v>117</v>
      </c>
      <c r="B202" s="38">
        <f>'[1]Dist 5'!B425</f>
        <v>6</v>
      </c>
      <c r="C202" s="38">
        <f>'[1]Dist 5'!C425</f>
        <v>1</v>
      </c>
      <c r="D202" s="38">
        <f>'[1]Dist 5'!D425</f>
        <v>3</v>
      </c>
      <c r="E202" s="38">
        <f>'[1]Dist 5'!E425</f>
        <v>3</v>
      </c>
      <c r="F202" s="38">
        <f>'[1]Dist 5'!F425</f>
        <v>0</v>
      </c>
      <c r="G202" s="38">
        <f>'[1]Dist 5'!G425</f>
        <v>2</v>
      </c>
      <c r="H202" s="38">
        <f>'[1]Dist 5'!H425</f>
        <v>1</v>
      </c>
      <c r="I202" s="38">
        <f>'[1]Dist 5'!I425</f>
        <v>0</v>
      </c>
      <c r="J202" s="38">
        <f>'[1]Dist 5'!J425</f>
        <v>1</v>
      </c>
      <c r="K202" s="38">
        <f>'[1]Dist 5'!K425</f>
        <v>4</v>
      </c>
      <c r="L202" s="38">
        <f>'[1]Dist 5'!L425</f>
        <v>0</v>
      </c>
      <c r="M202" s="38">
        <f>'[1]Dist 5'!M425</f>
        <v>1</v>
      </c>
      <c r="N202" s="38">
        <f>'[1]Dist 5'!N425</f>
        <v>16</v>
      </c>
    </row>
    <row r="203" spans="1:14" x14ac:dyDescent="0.35">
      <c r="A203" s="42" t="s">
        <v>118</v>
      </c>
      <c r="B203" s="38">
        <f>'[1]Dist 5'!B426</f>
        <v>2</v>
      </c>
      <c r="C203" s="38">
        <f>'[1]Dist 5'!C426</f>
        <v>4</v>
      </c>
      <c r="D203" s="38">
        <f>'[1]Dist 5'!D426</f>
        <v>6</v>
      </c>
      <c r="E203" s="38">
        <f>'[1]Dist 5'!E426</f>
        <v>1</v>
      </c>
      <c r="F203" s="38">
        <f>'[1]Dist 5'!F426</f>
        <v>3</v>
      </c>
      <c r="G203" s="38">
        <f>'[1]Dist 5'!G426</f>
        <v>2</v>
      </c>
      <c r="H203" s="38">
        <f>'[1]Dist 5'!H426</f>
        <v>3</v>
      </c>
      <c r="I203" s="38">
        <f>'[1]Dist 5'!I426</f>
        <v>4</v>
      </c>
      <c r="J203" s="38">
        <f>'[1]Dist 5'!J426</f>
        <v>8</v>
      </c>
      <c r="K203" s="38">
        <f>'[1]Dist 5'!K426</f>
        <v>4</v>
      </c>
      <c r="L203" s="38">
        <f>'[1]Dist 5'!L426</f>
        <v>3</v>
      </c>
      <c r="M203" s="38">
        <f>'[1]Dist 5'!M426</f>
        <v>2</v>
      </c>
      <c r="N203" s="38">
        <f>'[1]Dist 5'!N426</f>
        <v>42</v>
      </c>
    </row>
    <row r="204" spans="1:14" x14ac:dyDescent="0.35">
      <c r="A204" s="42" t="s">
        <v>119</v>
      </c>
      <c r="B204" s="38">
        <f>'[1]Dist 5'!B429</f>
        <v>0</v>
      </c>
      <c r="C204" s="38">
        <f>'[1]Dist 5'!C429</f>
        <v>1</v>
      </c>
      <c r="D204" s="38">
        <f>'[1]Dist 5'!D429</f>
        <v>3</v>
      </c>
      <c r="E204" s="38">
        <f>'[1]Dist 5'!E429</f>
        <v>3</v>
      </c>
      <c r="F204" s="38">
        <f>'[1]Dist 5'!F429</f>
        <v>0</v>
      </c>
      <c r="G204" s="38">
        <f>'[1]Dist 5'!G429</f>
        <v>1</v>
      </c>
      <c r="H204" s="38">
        <f>'[1]Dist 5'!H429</f>
        <v>1</v>
      </c>
      <c r="I204" s="38">
        <f>'[1]Dist 5'!I429</f>
        <v>0</v>
      </c>
      <c r="J204" s="38">
        <f>'[1]Dist 5'!J429</f>
        <v>0</v>
      </c>
      <c r="K204" s="38">
        <f>'[1]Dist 5'!K429</f>
        <v>3</v>
      </c>
      <c r="L204" s="38">
        <f>'[1]Dist 5'!L429</f>
        <v>0</v>
      </c>
      <c r="M204" s="38">
        <f>'[1]Dist 5'!M429</f>
        <v>0</v>
      </c>
      <c r="N204" s="38">
        <f>'[1]Dist 5'!N429</f>
        <v>12</v>
      </c>
    </row>
    <row r="205" spans="1:14" x14ac:dyDescent="0.35">
      <c r="A205" s="42" t="s">
        <v>120</v>
      </c>
      <c r="B205" s="38">
        <f>'[1]Dist 5'!B430</f>
        <v>2</v>
      </c>
      <c r="C205" s="38">
        <f>'[1]Dist 5'!C430</f>
        <v>4</v>
      </c>
      <c r="D205" s="38">
        <f>'[1]Dist 5'!D430</f>
        <v>6</v>
      </c>
      <c r="E205" s="38">
        <f>'[1]Dist 5'!E430</f>
        <v>1</v>
      </c>
      <c r="F205" s="38">
        <f>'[1]Dist 5'!F430</f>
        <v>3</v>
      </c>
      <c r="G205" s="38">
        <f>'[1]Dist 5'!G430</f>
        <v>2</v>
      </c>
      <c r="H205" s="38">
        <f>'[1]Dist 5'!H430</f>
        <v>3</v>
      </c>
      <c r="I205" s="38">
        <f>'[1]Dist 5'!I430</f>
        <v>4</v>
      </c>
      <c r="J205" s="38">
        <f>'[1]Dist 5'!J430</f>
        <v>7</v>
      </c>
      <c r="K205" s="38">
        <f>'[1]Dist 5'!K430</f>
        <v>4</v>
      </c>
      <c r="L205" s="38">
        <f>'[1]Dist 5'!L430</f>
        <v>2</v>
      </c>
      <c r="M205" s="38">
        <f>'[1]Dist 5'!M430</f>
        <v>2</v>
      </c>
      <c r="N205" s="38">
        <f>'[1]Dist 5'!N430</f>
        <v>40</v>
      </c>
    </row>
    <row r="206" spans="1:14" x14ac:dyDescent="0.35">
      <c r="A206" s="42" t="s">
        <v>121</v>
      </c>
      <c r="B206" s="38">
        <f>'[1]Dist 5'!B433</f>
        <v>0</v>
      </c>
      <c r="C206" s="38">
        <f>'[1]Dist 5'!C433</f>
        <v>0</v>
      </c>
      <c r="D206" s="38">
        <f>'[1]Dist 5'!D433</f>
        <v>0</v>
      </c>
      <c r="E206" s="38">
        <f>'[1]Dist 5'!E433</f>
        <v>0</v>
      </c>
      <c r="F206" s="38">
        <f>'[1]Dist 5'!F433</f>
        <v>0</v>
      </c>
      <c r="G206" s="38">
        <f>'[1]Dist 5'!G433</f>
        <v>0</v>
      </c>
      <c r="H206" s="38">
        <f>'[1]Dist 5'!H433</f>
        <v>0</v>
      </c>
      <c r="I206" s="38">
        <f>'[1]Dist 5'!I433</f>
        <v>0</v>
      </c>
      <c r="J206" s="38">
        <f>'[1]Dist 5'!J433</f>
        <v>1</v>
      </c>
      <c r="K206" s="38">
        <f>'[1]Dist 5'!K433</f>
        <v>0</v>
      </c>
      <c r="L206" s="38">
        <f>'[1]Dist 5'!L433</f>
        <v>0</v>
      </c>
      <c r="M206" s="38">
        <f>'[1]Dist 5'!M433</f>
        <v>0</v>
      </c>
      <c r="N206" s="38">
        <f>'[1]Dist 5'!N433</f>
        <v>1</v>
      </c>
    </row>
    <row r="207" spans="1:14" x14ac:dyDescent="0.35">
      <c r="A207" s="42" t="s">
        <v>122</v>
      </c>
      <c r="B207" s="38">
        <f>'[1]Dist 5'!B434</f>
        <v>0</v>
      </c>
      <c r="C207" s="38">
        <f>'[1]Dist 5'!C434</f>
        <v>0</v>
      </c>
      <c r="D207" s="38">
        <f>'[1]Dist 5'!D434</f>
        <v>0</v>
      </c>
      <c r="E207" s="38">
        <f>'[1]Dist 5'!E434</f>
        <v>0</v>
      </c>
      <c r="F207" s="38">
        <f>'[1]Dist 5'!F434</f>
        <v>0</v>
      </c>
      <c r="G207" s="38">
        <f>'[1]Dist 5'!G434</f>
        <v>0</v>
      </c>
      <c r="H207" s="38">
        <f>'[1]Dist 5'!H434</f>
        <v>0</v>
      </c>
      <c r="I207" s="38">
        <f>'[1]Dist 5'!I434</f>
        <v>0</v>
      </c>
      <c r="J207" s="38">
        <f>'[1]Dist 5'!J434</f>
        <v>1</v>
      </c>
      <c r="K207" s="38">
        <f>'[1]Dist 5'!K434</f>
        <v>0</v>
      </c>
      <c r="L207" s="38">
        <f>'[1]Dist 5'!L434</f>
        <v>0</v>
      </c>
      <c r="M207" s="38">
        <f>'[1]Dist 5'!M434</f>
        <v>0</v>
      </c>
      <c r="N207" s="38">
        <f>'[1]Dist 5'!N434</f>
        <v>1</v>
      </c>
    </row>
    <row r="208" spans="1:14" x14ac:dyDescent="0.35">
      <c r="A208" s="42" t="s">
        <v>123</v>
      </c>
      <c r="B208" s="38">
        <f>'[1]Dist 5'!B437</f>
        <v>0</v>
      </c>
      <c r="C208" s="38">
        <f>'[1]Dist 5'!C437</f>
        <v>0</v>
      </c>
      <c r="D208" s="38">
        <f>'[1]Dist 5'!D437</f>
        <v>0</v>
      </c>
      <c r="E208" s="38">
        <f>'[1]Dist 5'!E437</f>
        <v>0</v>
      </c>
      <c r="F208" s="38">
        <f>'[1]Dist 5'!F437</f>
        <v>0</v>
      </c>
      <c r="G208" s="38">
        <f>'[1]Dist 5'!G437</f>
        <v>1</v>
      </c>
      <c r="H208" s="38">
        <f>'[1]Dist 5'!H437</f>
        <v>0</v>
      </c>
      <c r="I208" s="38">
        <f>'[1]Dist 5'!I437</f>
        <v>0</v>
      </c>
      <c r="J208" s="38">
        <f>'[1]Dist 5'!J437</f>
        <v>0</v>
      </c>
      <c r="K208" s="38">
        <f>'[1]Dist 5'!K437</f>
        <v>0</v>
      </c>
      <c r="L208" s="38">
        <f>'[1]Dist 5'!L437</f>
        <v>0</v>
      </c>
      <c r="M208" s="38">
        <f>'[1]Dist 5'!M437</f>
        <v>0</v>
      </c>
      <c r="N208" s="38">
        <f>'[1]Dist 5'!N437</f>
        <v>1</v>
      </c>
    </row>
    <row r="209" spans="1:14" x14ac:dyDescent="0.35">
      <c r="A209" s="42" t="s">
        <v>124</v>
      </c>
      <c r="B209" s="38">
        <f>'[1]Dist 5'!B438</f>
        <v>0</v>
      </c>
      <c r="C209" s="38">
        <f>'[1]Dist 5'!C438</f>
        <v>0</v>
      </c>
      <c r="D209" s="38">
        <f>'[1]Dist 5'!D438</f>
        <v>0</v>
      </c>
      <c r="E209" s="38">
        <f>'[1]Dist 5'!E438</f>
        <v>0</v>
      </c>
      <c r="F209" s="38">
        <f>'[1]Dist 5'!F438</f>
        <v>0</v>
      </c>
      <c r="G209" s="38">
        <f>'[1]Dist 5'!G438</f>
        <v>0</v>
      </c>
      <c r="H209" s="38">
        <f>'[1]Dist 5'!H438</f>
        <v>0</v>
      </c>
      <c r="I209" s="38">
        <f>'[1]Dist 5'!I438</f>
        <v>0</v>
      </c>
      <c r="J209" s="38">
        <f>'[1]Dist 5'!J438</f>
        <v>0</v>
      </c>
      <c r="K209" s="38">
        <f>'[1]Dist 5'!K438</f>
        <v>0</v>
      </c>
      <c r="L209" s="38">
        <f>'[1]Dist 5'!L438</f>
        <v>1</v>
      </c>
      <c r="M209" s="38">
        <f>'[1]Dist 5'!M438</f>
        <v>0</v>
      </c>
      <c r="N209" s="38">
        <f>'[1]Dist 5'!N438</f>
        <v>1</v>
      </c>
    </row>
    <row r="210" spans="1:14" x14ac:dyDescent="0.35">
      <c r="A210" s="42" t="s">
        <v>125</v>
      </c>
      <c r="B210" s="38">
        <f>'[1]Dist 5'!B441</f>
        <v>17</v>
      </c>
      <c r="C210" s="38">
        <f>'[1]Dist 5'!C441</f>
        <v>16</v>
      </c>
      <c r="D210" s="38">
        <f>'[1]Dist 5'!D441</f>
        <v>13</v>
      </c>
      <c r="E210" s="38">
        <f>'[1]Dist 5'!E441</f>
        <v>10</v>
      </c>
      <c r="F210" s="38">
        <f>'[1]Dist 5'!F441</f>
        <v>10</v>
      </c>
      <c r="G210" s="38">
        <f>'[1]Dist 5'!G441</f>
        <v>9</v>
      </c>
      <c r="H210" s="38">
        <f>'[1]Dist 5'!H441</f>
        <v>8</v>
      </c>
      <c r="I210" s="38">
        <f>'[1]Dist 5'!I441</f>
        <v>9</v>
      </c>
      <c r="J210" s="38">
        <f>'[1]Dist 5'!J441</f>
        <v>12</v>
      </c>
      <c r="K210" s="38">
        <f>'[1]Dist 5'!K441</f>
        <v>10</v>
      </c>
      <c r="L210" s="38">
        <f>'[1]Dist 5'!L441</f>
        <v>11</v>
      </c>
      <c r="M210" s="38">
        <f>'[1]Dist 5'!M441</f>
        <v>11</v>
      </c>
      <c r="N210" s="38">
        <f>'[1]Dist 5'!N441</f>
        <v>12</v>
      </c>
    </row>
    <row r="211" spans="1:14" x14ac:dyDescent="0.35">
      <c r="A211" s="42" t="s">
        <v>126</v>
      </c>
      <c r="B211" s="38">
        <f>'[1]Dist 5'!B442</f>
        <v>39</v>
      </c>
      <c r="C211" s="38">
        <f>'[1]Dist 5'!C442</f>
        <v>37</v>
      </c>
      <c r="D211" s="38">
        <f>'[1]Dist 5'!D442</f>
        <v>33</v>
      </c>
      <c r="E211" s="38">
        <f>'[1]Dist 5'!E442</f>
        <v>35</v>
      </c>
      <c r="F211" s="38">
        <f>'[1]Dist 5'!F442</f>
        <v>36</v>
      </c>
      <c r="G211" s="38">
        <f>'[1]Dist 5'!G442</f>
        <v>36</v>
      </c>
      <c r="H211" s="38">
        <f>'[1]Dist 5'!H442</f>
        <v>36</v>
      </c>
      <c r="I211" s="38">
        <f>'[1]Dist 5'!I442</f>
        <v>35</v>
      </c>
      <c r="J211" s="38">
        <f>'[1]Dist 5'!J442</f>
        <v>34</v>
      </c>
      <c r="K211" s="38">
        <f>'[1]Dist 5'!K442</f>
        <v>33</v>
      </c>
      <c r="L211" s="38">
        <f>'[1]Dist 5'!L442</f>
        <v>33</v>
      </c>
      <c r="M211" s="38">
        <f>'[1]Dist 5'!M442</f>
        <v>39</v>
      </c>
      <c r="N211" s="38">
        <f>'[1]Dist 5'!N442</f>
        <v>39</v>
      </c>
    </row>
    <row r="212" spans="1:14" x14ac:dyDescent="0.35">
      <c r="A212" s="42"/>
      <c r="B212" s="38"/>
      <c r="C212" s="38"/>
      <c r="D212" s="38"/>
      <c r="E212" s="38"/>
      <c r="F212" s="38"/>
      <c r="G212" s="38"/>
      <c r="H212" s="38"/>
      <c r="I212" s="38"/>
      <c r="J212" s="38"/>
      <c r="K212" s="38"/>
      <c r="L212" s="38"/>
      <c r="M212" s="38"/>
      <c r="N212" s="38"/>
    </row>
    <row r="213" spans="1:14" x14ac:dyDescent="0.35">
      <c r="A213" s="42" t="s">
        <v>127</v>
      </c>
      <c r="B213" s="38">
        <f>'[1]Dist 5'!B443</f>
        <v>0</v>
      </c>
      <c r="C213" s="38">
        <f>'[1]Dist 5'!C443</f>
        <v>2</v>
      </c>
      <c r="D213" s="38">
        <f>'[1]Dist 5'!D443</f>
        <v>0</v>
      </c>
      <c r="E213" s="38">
        <f>'[1]Dist 5'!E443</f>
        <v>0</v>
      </c>
      <c r="F213" s="38">
        <f>'[1]Dist 5'!F443</f>
        <v>0</v>
      </c>
      <c r="G213" s="38">
        <f>'[1]Dist 5'!G443</f>
        <v>1</v>
      </c>
      <c r="H213" s="38">
        <f>'[1]Dist 5'!H443</f>
        <v>0</v>
      </c>
      <c r="I213" s="38">
        <f>'[1]Dist 5'!I443</f>
        <v>0</v>
      </c>
      <c r="J213" s="38">
        <f>'[1]Dist 5'!J443</f>
        <v>0</v>
      </c>
      <c r="K213" s="38">
        <f>'[1]Dist 5'!K443</f>
        <v>1</v>
      </c>
      <c r="L213" s="38">
        <f>'[1]Dist 5'!L443</f>
        <v>0</v>
      </c>
      <c r="M213" s="38">
        <f>'[1]Dist 5'!M443</f>
        <v>0</v>
      </c>
      <c r="N213" s="38">
        <f>'[1]Dist 5'!N443</f>
        <v>4</v>
      </c>
    </row>
    <row r="214" spans="1:14" x14ac:dyDescent="0.35">
      <c r="A214" s="42" t="s">
        <v>128</v>
      </c>
      <c r="B214" s="38">
        <f>'[1]Dist 5'!B445</f>
        <v>0</v>
      </c>
      <c r="C214" s="38">
        <f>'[1]Dist 5'!C445</f>
        <v>0</v>
      </c>
      <c r="D214" s="38">
        <f>'[1]Dist 5'!D445</f>
        <v>1</v>
      </c>
      <c r="E214" s="38">
        <f>'[1]Dist 5'!E445</f>
        <v>0</v>
      </c>
      <c r="F214" s="38">
        <f>'[1]Dist 5'!F445</f>
        <v>0</v>
      </c>
      <c r="G214" s="38">
        <f>'[1]Dist 5'!G445</f>
        <v>0</v>
      </c>
      <c r="H214" s="38">
        <f>'[1]Dist 5'!H445</f>
        <v>2</v>
      </c>
      <c r="I214" s="38">
        <f>'[1]Dist 5'!I445</f>
        <v>0</v>
      </c>
      <c r="J214" s="38">
        <f>'[1]Dist 5'!J445</f>
        <v>0</v>
      </c>
      <c r="K214" s="38">
        <f>'[1]Dist 5'!K445</f>
        <v>1</v>
      </c>
      <c r="L214" s="38">
        <f>'[1]Dist 5'!L445</f>
        <v>0</v>
      </c>
      <c r="M214" s="38">
        <f>'[1]Dist 5'!M445</f>
        <v>1</v>
      </c>
      <c r="N214" s="38">
        <f>'[1]Dist 5'!N445</f>
        <v>5</v>
      </c>
    </row>
    <row r="215" spans="1:14" x14ac:dyDescent="0.35">
      <c r="A215" s="42" t="s">
        <v>129</v>
      </c>
      <c r="B215" s="38">
        <f>'[1]Dist 5'!B446</f>
        <v>0</v>
      </c>
      <c r="C215" s="38">
        <f>'[1]Dist 5'!C446</f>
        <v>0</v>
      </c>
      <c r="D215" s="38">
        <f>'[1]Dist 5'!D446</f>
        <v>3</v>
      </c>
      <c r="E215" s="38">
        <f>'[1]Dist 5'!E446</f>
        <v>0</v>
      </c>
      <c r="F215" s="38">
        <f>'[1]Dist 5'!F446</f>
        <v>0</v>
      </c>
      <c r="G215" s="38">
        <f>'[1]Dist 5'!G446</f>
        <v>0</v>
      </c>
      <c r="H215" s="38">
        <f>'[1]Dist 5'!H446</f>
        <v>3</v>
      </c>
      <c r="I215" s="38">
        <f>'[1]Dist 5'!I446</f>
        <v>0</v>
      </c>
      <c r="J215" s="38">
        <f>'[1]Dist 5'!J446</f>
        <v>0</v>
      </c>
      <c r="K215" s="38">
        <f>'[1]Dist 5'!K446</f>
        <v>1</v>
      </c>
      <c r="L215" s="38">
        <f>'[1]Dist 5'!L446</f>
        <v>0</v>
      </c>
      <c r="M215" s="38">
        <f>'[1]Dist 5'!M446</f>
        <v>11</v>
      </c>
      <c r="N215" s="38">
        <f>'[1]Dist 5'!N446</f>
        <v>18</v>
      </c>
    </row>
    <row r="216" spans="1:14" x14ac:dyDescent="0.35">
      <c r="A216" s="42" t="s">
        <v>130</v>
      </c>
      <c r="B216" s="38">
        <f>'[1]Dist 5'!B447</f>
        <v>1</v>
      </c>
      <c r="C216" s="38">
        <f>'[1]Dist 5'!C447</f>
        <v>0</v>
      </c>
      <c r="D216" s="38">
        <f>'[1]Dist 5'!D447</f>
        <v>0</v>
      </c>
      <c r="E216" s="38">
        <f>'[1]Dist 5'!E447</f>
        <v>0</v>
      </c>
      <c r="F216" s="38">
        <f>'[1]Dist 5'!F447</f>
        <v>0</v>
      </c>
      <c r="G216" s="38">
        <f>'[1]Dist 5'!G447</f>
        <v>0</v>
      </c>
      <c r="H216" s="38">
        <f>'[1]Dist 5'!H447</f>
        <v>0</v>
      </c>
      <c r="I216" s="38">
        <f>'[1]Dist 5'!I447</f>
        <v>0</v>
      </c>
      <c r="J216" s="38">
        <f>'[1]Dist 5'!J447</f>
        <v>0</v>
      </c>
      <c r="K216" s="38">
        <f>'[1]Dist 5'!K447</f>
        <v>0</v>
      </c>
      <c r="L216" s="38">
        <f>'[1]Dist 5'!L447</f>
        <v>0</v>
      </c>
      <c r="M216" s="38">
        <f>'[1]Dist 5'!M447</f>
        <v>0</v>
      </c>
      <c r="N216" s="38">
        <f>'[1]Dist 5'!N447</f>
        <v>1</v>
      </c>
    </row>
    <row r="217" spans="1:14" x14ac:dyDescent="0.35">
      <c r="A217" s="42" t="s">
        <v>131</v>
      </c>
      <c r="B217" s="38">
        <f>'[1]Dist 5'!B448</f>
        <v>0</v>
      </c>
      <c r="C217" s="38">
        <f>'[1]Dist 5'!C448</f>
        <v>0</v>
      </c>
      <c r="D217" s="38">
        <f>'[1]Dist 5'!D448</f>
        <v>1</v>
      </c>
      <c r="E217" s="38">
        <f>'[1]Dist 5'!E448</f>
        <v>0</v>
      </c>
      <c r="F217" s="38">
        <f>'[1]Dist 5'!F448</f>
        <v>0</v>
      </c>
      <c r="G217" s="38">
        <f>'[1]Dist 5'!G448</f>
        <v>1</v>
      </c>
      <c r="H217" s="38">
        <f>'[1]Dist 5'!H448</f>
        <v>1</v>
      </c>
      <c r="I217" s="38">
        <f>'[1]Dist 5'!I448</f>
        <v>1</v>
      </c>
      <c r="J217" s="38">
        <f>'[1]Dist 5'!J448</f>
        <v>0</v>
      </c>
      <c r="K217" s="38">
        <f>'[1]Dist 5'!K448</f>
        <v>0</v>
      </c>
      <c r="L217" s="38">
        <f>'[1]Dist 5'!L448</f>
        <v>0</v>
      </c>
      <c r="M217" s="38">
        <f>'[1]Dist 5'!M448</f>
        <v>1</v>
      </c>
      <c r="N217" s="38">
        <f>'[1]Dist 5'!N448</f>
        <v>5</v>
      </c>
    </row>
    <row r="218" spans="1:14" x14ac:dyDescent="0.35">
      <c r="A218" s="42" t="s">
        <v>132</v>
      </c>
      <c r="B218" s="38">
        <f>'[1]Dist 5'!B449</f>
        <v>0</v>
      </c>
      <c r="C218" s="38">
        <f>'[1]Dist 5'!C449</f>
        <v>0</v>
      </c>
      <c r="D218" s="38">
        <f>'[1]Dist 5'!D449</f>
        <v>0</v>
      </c>
      <c r="E218" s="38">
        <f>'[1]Dist 5'!E449</f>
        <v>0</v>
      </c>
      <c r="F218" s="38">
        <f>'[1]Dist 5'!F449</f>
        <v>0</v>
      </c>
      <c r="G218" s="38">
        <f>'[1]Dist 5'!G449</f>
        <v>0</v>
      </c>
      <c r="H218" s="38">
        <f>'[1]Dist 5'!H449</f>
        <v>0</v>
      </c>
      <c r="I218" s="38">
        <f>'[1]Dist 5'!I449</f>
        <v>0</v>
      </c>
      <c r="J218" s="38">
        <f>'[1]Dist 5'!J449</f>
        <v>2</v>
      </c>
      <c r="K218" s="38">
        <f>'[1]Dist 5'!K449</f>
        <v>1</v>
      </c>
      <c r="L218" s="38">
        <f>'[1]Dist 5'!L449</f>
        <v>0</v>
      </c>
      <c r="M218" s="38">
        <f>'[1]Dist 5'!M449</f>
        <v>1</v>
      </c>
      <c r="N218" s="38">
        <f>'[1]Dist 5'!N449</f>
        <v>4</v>
      </c>
    </row>
    <row r="219" spans="1:14" x14ac:dyDescent="0.35">
      <c r="A219" s="42" t="s">
        <v>133</v>
      </c>
      <c r="B219" s="38">
        <f>'[1]Dist 5'!B450</f>
        <v>0</v>
      </c>
      <c r="C219" s="38">
        <f>'[1]Dist 5'!C450</f>
        <v>0</v>
      </c>
      <c r="D219" s="38">
        <f>'[1]Dist 5'!D450</f>
        <v>0</v>
      </c>
      <c r="E219" s="38">
        <f>'[1]Dist 5'!E450</f>
        <v>0</v>
      </c>
      <c r="F219" s="38">
        <f>'[1]Dist 5'!F450</f>
        <v>0</v>
      </c>
      <c r="G219" s="38">
        <f>'[1]Dist 5'!G450</f>
        <v>1</v>
      </c>
      <c r="H219" s="38">
        <f>'[1]Dist 5'!H450</f>
        <v>0</v>
      </c>
      <c r="I219" s="38">
        <f>'[1]Dist 5'!I450</f>
        <v>0</v>
      </c>
      <c r="J219" s="38">
        <f>'[1]Dist 5'!J450</f>
        <v>0</v>
      </c>
      <c r="K219" s="38">
        <f>'[1]Dist 5'!K450</f>
        <v>1</v>
      </c>
      <c r="L219" s="38">
        <f>'[1]Dist 5'!L450</f>
        <v>0</v>
      </c>
      <c r="M219" s="38">
        <f>'[1]Dist 5'!M450</f>
        <v>0</v>
      </c>
      <c r="N219" s="38">
        <f>'[1]Dist 5'!N450</f>
        <v>2</v>
      </c>
    </row>
    <row r="220" spans="1:14" x14ac:dyDescent="0.35">
      <c r="A220" s="42" t="s">
        <v>134</v>
      </c>
      <c r="B220" s="38">
        <f>'[1]Dist 5'!B451</f>
        <v>0</v>
      </c>
      <c r="C220" s="38">
        <f>'[1]Dist 5'!C451</f>
        <v>0</v>
      </c>
      <c r="D220" s="38">
        <f>'[1]Dist 5'!D451</f>
        <v>0</v>
      </c>
      <c r="E220" s="38">
        <f>'[1]Dist 5'!E451</f>
        <v>0</v>
      </c>
      <c r="F220" s="38">
        <f>'[1]Dist 5'!F451</f>
        <v>0</v>
      </c>
      <c r="G220" s="38">
        <f>'[1]Dist 5'!G451</f>
        <v>0</v>
      </c>
      <c r="H220" s="38">
        <f>'[1]Dist 5'!H451</f>
        <v>0</v>
      </c>
      <c r="I220" s="38">
        <f>'[1]Dist 5'!I451</f>
        <v>0</v>
      </c>
      <c r="J220" s="38">
        <f>'[1]Dist 5'!J451</f>
        <v>0</v>
      </c>
      <c r="K220" s="38">
        <f>'[1]Dist 5'!K451</f>
        <v>0</v>
      </c>
      <c r="L220" s="38">
        <f>'[1]Dist 5'!L451</f>
        <v>0</v>
      </c>
      <c r="M220" s="38">
        <f>'[1]Dist 5'!M451</f>
        <v>0</v>
      </c>
      <c r="N220" s="38">
        <f>'[1]Dist 5'!N451</f>
        <v>0</v>
      </c>
    </row>
    <row r="221" spans="1:14" x14ac:dyDescent="0.35">
      <c r="A221" s="42" t="s">
        <v>135</v>
      </c>
      <c r="B221" s="38"/>
      <c r="C221" s="38"/>
      <c r="D221" s="38"/>
      <c r="E221" s="38"/>
      <c r="F221" s="38"/>
      <c r="G221" s="38"/>
      <c r="H221" s="38"/>
      <c r="I221" s="38"/>
      <c r="J221" s="38"/>
      <c r="K221" s="38"/>
      <c r="L221" s="38"/>
      <c r="M221" s="38"/>
      <c r="N221" s="38"/>
    </row>
    <row r="222" spans="1:14" x14ac:dyDescent="0.35">
      <c r="A222" s="42" t="s">
        <v>136</v>
      </c>
      <c r="B222" s="48">
        <f>'[1]Dist 5'!B453</f>
        <v>8851</v>
      </c>
      <c r="C222" s="48">
        <f>'[1]Dist 5'!C453</f>
        <v>9032</v>
      </c>
      <c r="D222" s="48">
        <f>'[1]Dist 5'!D453</f>
        <v>11551.5</v>
      </c>
      <c r="E222" s="48">
        <f>'[1]Dist 5'!E453</f>
        <v>9656</v>
      </c>
      <c r="F222" s="48">
        <f>'[1]Dist 5'!F453</f>
        <v>6288</v>
      </c>
      <c r="G222" s="48">
        <f>'[1]Dist 5'!G453</f>
        <v>5415</v>
      </c>
      <c r="H222" s="48">
        <f>'[1]Dist 5'!H453</f>
        <v>5692.5</v>
      </c>
      <c r="I222" s="48">
        <f>'[1]Dist 5'!I453</f>
        <v>15318.6</v>
      </c>
      <c r="J222" s="48">
        <f>'[1]Dist 5'!J453</f>
        <v>10145.4</v>
      </c>
      <c r="K222" s="48">
        <f>'[1]Dist 5'!K453</f>
        <v>10808.5</v>
      </c>
      <c r="L222" s="48">
        <f>'[1]Dist 5'!L453</f>
        <v>8919.5</v>
      </c>
      <c r="M222" s="48">
        <f>'[1]Dist 5'!M453</f>
        <v>8829.380000000001</v>
      </c>
      <c r="N222" s="48">
        <f>'[1]Dist 5'!N453</f>
        <v>110507.38</v>
      </c>
    </row>
    <row r="223" spans="1:14" x14ac:dyDescent="0.35">
      <c r="A223" s="42"/>
      <c r="B223" s="42"/>
      <c r="C223" s="42"/>
      <c r="D223" s="42"/>
      <c r="E223" s="54"/>
      <c r="F223" s="54"/>
      <c r="G223" s="54"/>
      <c r="H223" s="54"/>
      <c r="I223" s="54"/>
      <c r="J223" s="54"/>
      <c r="K223" s="54"/>
      <c r="L223" s="54"/>
      <c r="M223" s="54"/>
      <c r="N223" s="54"/>
    </row>
    <row r="224" spans="1:14" x14ac:dyDescent="0.35">
      <c r="A224" s="8" t="s">
        <v>141</v>
      </c>
      <c r="B224" s="39">
        <v>41829</v>
      </c>
      <c r="C224" s="39">
        <v>41860</v>
      </c>
      <c r="D224" s="39">
        <v>41891</v>
      </c>
      <c r="E224" s="39">
        <v>41921</v>
      </c>
      <c r="F224" s="39">
        <v>41952</v>
      </c>
      <c r="G224" s="39">
        <v>41982</v>
      </c>
      <c r="H224" s="39">
        <v>42013</v>
      </c>
      <c r="I224" s="39">
        <v>42044</v>
      </c>
      <c r="J224" s="39">
        <v>42072</v>
      </c>
      <c r="K224" s="39">
        <v>42103</v>
      </c>
      <c r="L224" s="39">
        <v>42133</v>
      </c>
      <c r="M224" s="39">
        <v>42164</v>
      </c>
      <c r="N224" s="40" t="s">
        <v>96</v>
      </c>
    </row>
    <row r="225" spans="1:14" x14ac:dyDescent="0.35">
      <c r="A225" s="8" t="s">
        <v>98</v>
      </c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</row>
    <row r="226" spans="1:14" x14ac:dyDescent="0.35">
      <c r="A226" s="38" t="s">
        <v>99</v>
      </c>
      <c r="B226" s="5">
        <f>'[1]Dist 6'!B457</f>
        <v>55</v>
      </c>
      <c r="C226" s="5">
        <f>'[1]Dist 6'!C457</f>
        <v>54</v>
      </c>
      <c r="D226" s="5">
        <f>'[1]Dist 6'!D457</f>
        <v>56</v>
      </c>
      <c r="E226" s="5">
        <f>'[1]Dist 6'!E457</f>
        <v>53</v>
      </c>
      <c r="F226" s="5">
        <f>'[1]Dist 6'!F457</f>
        <v>53</v>
      </c>
      <c r="G226" s="5">
        <f>'[1]Dist 6'!G457</f>
        <v>51</v>
      </c>
      <c r="H226" s="5">
        <f>'[1]Dist 6'!H457</f>
        <v>51</v>
      </c>
      <c r="I226" s="5">
        <f>'[1]Dist 6'!I457</f>
        <v>52</v>
      </c>
      <c r="J226" s="5">
        <f>'[1]Dist 6'!J457</f>
        <v>54</v>
      </c>
      <c r="K226" s="5">
        <f>'[1]Dist 6'!K457</f>
        <v>53</v>
      </c>
      <c r="L226" s="5">
        <f>'[1]Dist 6'!L457</f>
        <v>62</v>
      </c>
      <c r="M226" s="5">
        <f>'[1]Dist 6'!M457</f>
        <v>62</v>
      </c>
      <c r="N226" s="5">
        <f>'[1]Dist 6'!N457</f>
        <v>62</v>
      </c>
    </row>
    <row r="227" spans="1:14" x14ac:dyDescent="0.35">
      <c r="A227" s="38" t="s">
        <v>100</v>
      </c>
      <c r="B227" s="5">
        <f>'[1]Dist 6'!B458</f>
        <v>40</v>
      </c>
      <c r="C227" s="5">
        <f>'[1]Dist 6'!C458</f>
        <v>41</v>
      </c>
      <c r="D227" s="5">
        <f>'[1]Dist 6'!D458</f>
        <v>42</v>
      </c>
      <c r="E227" s="5">
        <f>'[1]Dist 6'!E458</f>
        <v>45</v>
      </c>
      <c r="F227" s="5">
        <f>'[1]Dist 6'!F458</f>
        <v>43</v>
      </c>
      <c r="G227" s="5">
        <f>'[1]Dist 6'!G458</f>
        <v>41</v>
      </c>
      <c r="H227" s="5">
        <f>'[1]Dist 6'!H458</f>
        <v>42</v>
      </c>
      <c r="I227" s="5">
        <f>'[1]Dist 6'!I458</f>
        <v>41</v>
      </c>
      <c r="J227" s="5">
        <f>'[1]Dist 6'!J458</f>
        <v>40</v>
      </c>
      <c r="K227" s="5">
        <f>'[1]Dist 6'!K458</f>
        <v>37</v>
      </c>
      <c r="L227" s="5">
        <f>'[1]Dist 6'!L458</f>
        <v>40</v>
      </c>
      <c r="M227" s="5">
        <f>'[1]Dist 6'!M458</f>
        <v>39</v>
      </c>
      <c r="N227" s="5">
        <f>'[1]Dist 6'!N458</f>
        <v>39</v>
      </c>
    </row>
    <row r="228" spans="1:14" x14ac:dyDescent="0.35">
      <c r="A228" s="38" t="s">
        <v>101</v>
      </c>
      <c r="B228" s="5">
        <f>'[1]Dist 6'!B461</f>
        <v>6</v>
      </c>
      <c r="C228" s="5">
        <f>'[1]Dist 6'!C461</f>
        <v>4</v>
      </c>
      <c r="D228" s="5">
        <f>'[1]Dist 6'!D461</f>
        <v>2</v>
      </c>
      <c r="E228" s="5">
        <f>'[1]Dist 6'!E461</f>
        <v>2</v>
      </c>
      <c r="F228" s="5">
        <f>'[1]Dist 6'!F461</f>
        <v>7</v>
      </c>
      <c r="G228" s="5">
        <f>'[1]Dist 6'!G461</f>
        <v>2</v>
      </c>
      <c r="H228" s="5">
        <f>'[1]Dist 6'!H461</f>
        <v>4</v>
      </c>
      <c r="I228" s="5">
        <f>'[1]Dist 6'!I461</f>
        <v>4</v>
      </c>
      <c r="J228" s="5">
        <f>'[1]Dist 6'!J461</f>
        <v>4</v>
      </c>
      <c r="K228" s="5">
        <f>'[1]Dist 6'!K461</f>
        <v>10</v>
      </c>
      <c r="L228" s="5">
        <f>'[1]Dist 6'!L461</f>
        <v>2</v>
      </c>
      <c r="M228" s="5">
        <f>'[1]Dist 6'!M461</f>
        <v>5</v>
      </c>
      <c r="N228" s="5">
        <f>'[1]Dist 6'!N461</f>
        <v>43</v>
      </c>
    </row>
    <row r="229" spans="1:14" x14ac:dyDescent="0.35">
      <c r="A229" s="38" t="s">
        <v>102</v>
      </c>
      <c r="B229" s="5">
        <f>'[1]Dist 6'!B462</f>
        <v>4</v>
      </c>
      <c r="C229" s="5">
        <f>'[1]Dist 6'!C462</f>
        <v>2</v>
      </c>
      <c r="D229" s="5">
        <f>'[1]Dist 6'!D462</f>
        <v>5</v>
      </c>
      <c r="E229" s="5">
        <f>'[1]Dist 6'!E462</f>
        <v>0</v>
      </c>
      <c r="F229" s="5">
        <f>'[1]Dist 6'!F462</f>
        <v>0</v>
      </c>
      <c r="G229" s="5">
        <f>'[1]Dist 6'!G462</f>
        <v>2</v>
      </c>
      <c r="H229" s="5">
        <f>'[1]Dist 6'!H462</f>
        <v>2</v>
      </c>
      <c r="I229" s="5">
        <f>'[1]Dist 6'!I462</f>
        <v>0</v>
      </c>
      <c r="J229" s="5">
        <f>'[1]Dist 6'!J462</f>
        <v>0</v>
      </c>
      <c r="K229" s="5">
        <f>'[1]Dist 6'!K462</f>
        <v>3</v>
      </c>
      <c r="L229" s="5">
        <f>'[1]Dist 6'!L462</f>
        <v>1</v>
      </c>
      <c r="M229" s="5">
        <f>'[1]Dist 6'!M462</f>
        <v>1</v>
      </c>
      <c r="N229" s="5">
        <f>'[1]Dist 6'!N462</f>
        <v>20</v>
      </c>
    </row>
    <row r="230" spans="1:14" x14ac:dyDescent="0.35">
      <c r="A230" s="42" t="s">
        <v>103</v>
      </c>
      <c r="B230" s="38">
        <f>'[1]Dist 6'!B465</f>
        <v>4</v>
      </c>
      <c r="C230" s="38">
        <f>'[1]Dist 6'!C465</f>
        <v>2</v>
      </c>
      <c r="D230" s="38">
        <f>'[1]Dist 6'!D465</f>
        <v>5</v>
      </c>
      <c r="E230" s="38">
        <f>'[1]Dist 6'!E465</f>
        <v>3</v>
      </c>
      <c r="F230" s="38">
        <f>'[1]Dist 6'!F465</f>
        <v>8</v>
      </c>
      <c r="G230" s="38">
        <f>'[1]Dist 6'!G465</f>
        <v>2</v>
      </c>
      <c r="H230" s="38">
        <f>'[1]Dist 6'!H465</f>
        <v>3</v>
      </c>
      <c r="I230" s="38">
        <f>'[1]Dist 6'!I465</f>
        <v>2</v>
      </c>
      <c r="J230" s="38">
        <f>'[1]Dist 6'!J465</f>
        <v>5</v>
      </c>
      <c r="K230" s="38">
        <f>'[1]Dist 6'!K465</f>
        <v>1</v>
      </c>
      <c r="L230" s="38">
        <f>'[1]Dist 6'!L465</f>
        <v>1</v>
      </c>
      <c r="M230" s="38">
        <f>'[1]Dist 6'!M465</f>
        <v>4</v>
      </c>
      <c r="N230" s="38">
        <f>'[1]Dist 6'!N465</f>
        <v>40</v>
      </c>
    </row>
    <row r="231" spans="1:14" x14ac:dyDescent="0.35">
      <c r="A231" s="42" t="s">
        <v>104</v>
      </c>
      <c r="B231" s="38">
        <f>'[1]Dist 6'!B466</f>
        <v>6</v>
      </c>
      <c r="C231" s="38">
        <f>'[1]Dist 6'!C466</f>
        <v>1</v>
      </c>
      <c r="D231" s="38">
        <f>'[1]Dist 6'!D466</f>
        <v>1</v>
      </c>
      <c r="E231" s="38">
        <f>'[1]Dist 6'!E466</f>
        <v>2</v>
      </c>
      <c r="F231" s="38">
        <f>'[1]Dist 6'!F466</f>
        <v>2</v>
      </c>
      <c r="G231" s="38">
        <f>'[1]Dist 6'!G466</f>
        <v>1</v>
      </c>
      <c r="H231" s="38">
        <f>'[1]Dist 6'!H466</f>
        <v>3</v>
      </c>
      <c r="I231" s="38">
        <f>'[1]Dist 6'!I466</f>
        <v>1</v>
      </c>
      <c r="J231" s="38">
        <f>'[1]Dist 6'!J466</f>
        <v>3</v>
      </c>
      <c r="K231" s="38">
        <f>'[1]Dist 6'!K466</f>
        <v>0</v>
      </c>
      <c r="L231" s="38">
        <f>'[1]Dist 6'!L466</f>
        <v>2</v>
      </c>
      <c r="M231" s="38">
        <f>'[1]Dist 6'!M466</f>
        <v>0</v>
      </c>
      <c r="N231" s="38">
        <f>'[1]Dist 6'!N466</f>
        <v>22</v>
      </c>
    </row>
    <row r="232" spans="1:14" x14ac:dyDescent="0.35">
      <c r="A232" s="42" t="s">
        <v>105</v>
      </c>
      <c r="B232" s="38">
        <f>'[1]Dist 6'!B469</f>
        <v>2</v>
      </c>
      <c r="C232" s="38">
        <f>'[1]Dist 6'!C469</f>
        <v>2</v>
      </c>
      <c r="D232" s="38">
        <f>'[1]Dist 6'!D469</f>
        <v>2</v>
      </c>
      <c r="E232" s="38">
        <f>'[1]Dist 6'!E469</f>
        <v>3</v>
      </c>
      <c r="F232" s="38">
        <f>'[1]Dist 6'!F469</f>
        <v>1</v>
      </c>
      <c r="G232" s="38">
        <f>'[1]Dist 6'!G469</f>
        <v>2</v>
      </c>
      <c r="H232" s="38">
        <f>'[1]Dist 6'!H469</f>
        <v>2</v>
      </c>
      <c r="I232" s="38">
        <f>'[1]Dist 6'!I469</f>
        <v>0</v>
      </c>
      <c r="J232" s="38">
        <f>'[1]Dist 6'!J469</f>
        <v>2</v>
      </c>
      <c r="K232" s="38">
        <f>'[1]Dist 6'!K469</f>
        <v>0</v>
      </c>
      <c r="L232" s="38">
        <f>'[1]Dist 6'!L469</f>
        <v>1</v>
      </c>
      <c r="M232" s="38">
        <f>'[1]Dist 6'!M469</f>
        <v>3</v>
      </c>
      <c r="N232" s="38">
        <f>'[1]Dist 6'!N469</f>
        <v>20</v>
      </c>
    </row>
    <row r="233" spans="1:14" x14ac:dyDescent="0.35">
      <c r="A233" s="42" t="s">
        <v>106</v>
      </c>
      <c r="B233" s="38">
        <f>'[1]Dist 6'!B470</f>
        <v>5</v>
      </c>
      <c r="C233" s="38">
        <f>'[1]Dist 6'!C470</f>
        <v>1</v>
      </c>
      <c r="D233" s="38">
        <f>'[1]Dist 6'!D470</f>
        <v>1</v>
      </c>
      <c r="E233" s="38">
        <f>'[1]Dist 6'!E470</f>
        <v>2</v>
      </c>
      <c r="F233" s="38">
        <f>'[1]Dist 6'!F470</f>
        <v>0</v>
      </c>
      <c r="G233" s="38">
        <f>'[1]Dist 6'!G470</f>
        <v>0</v>
      </c>
      <c r="H233" s="38">
        <f>'[1]Dist 6'!H470</f>
        <v>1</v>
      </c>
      <c r="I233" s="38">
        <f>'[1]Dist 6'!I470</f>
        <v>0</v>
      </c>
      <c r="J233" s="38">
        <f>'[1]Dist 6'!J470</f>
        <v>2</v>
      </c>
      <c r="K233" s="38">
        <f>'[1]Dist 6'!K470</f>
        <v>0</v>
      </c>
      <c r="L233" s="38">
        <f>'[1]Dist 6'!L470</f>
        <v>1</v>
      </c>
      <c r="M233" s="38">
        <f>'[1]Dist 6'!M470</f>
        <v>0</v>
      </c>
      <c r="N233" s="38">
        <f>'[1]Dist 6'!N470</f>
        <v>13</v>
      </c>
    </row>
    <row r="234" spans="1:14" x14ac:dyDescent="0.35">
      <c r="A234" s="42" t="s">
        <v>137</v>
      </c>
      <c r="B234" s="38">
        <f>'[1]Dist 6'!B473</f>
        <v>2</v>
      </c>
      <c r="C234" s="38">
        <f>'[1]Dist 6'!C473</f>
        <v>0</v>
      </c>
      <c r="D234" s="38">
        <f>'[1]Dist 6'!D473</f>
        <v>2</v>
      </c>
      <c r="E234" s="38">
        <f>'[1]Dist 6'!E473</f>
        <v>0</v>
      </c>
      <c r="F234" s="38">
        <f>'[1]Dist 6'!F473</f>
        <v>7</v>
      </c>
      <c r="G234" s="38">
        <f>'[1]Dist 6'!G473</f>
        <v>0</v>
      </c>
      <c r="H234" s="38">
        <f>'[1]Dist 6'!H473</f>
        <v>1</v>
      </c>
      <c r="I234" s="38">
        <f>'[1]Dist 6'!I473</f>
        <v>1</v>
      </c>
      <c r="J234" s="38">
        <f>'[1]Dist 6'!J473</f>
        <v>2</v>
      </c>
      <c r="K234" s="38">
        <f>'[1]Dist 6'!K473</f>
        <v>1</v>
      </c>
      <c r="L234" s="38">
        <f>'[1]Dist 6'!L473</f>
        <v>0</v>
      </c>
      <c r="M234" s="38">
        <f>'[1]Dist 6'!M473</f>
        <v>1</v>
      </c>
      <c r="N234" s="38">
        <f>'[1]Dist 6'!N473</f>
        <v>17</v>
      </c>
    </row>
    <row r="235" spans="1:14" x14ac:dyDescent="0.35">
      <c r="A235" s="42" t="s">
        <v>138</v>
      </c>
      <c r="B235" s="38">
        <f>'[1]Dist 6'!B474</f>
        <v>1</v>
      </c>
      <c r="C235" s="38">
        <f>'[1]Dist 6'!C474</f>
        <v>0</v>
      </c>
      <c r="D235" s="38">
        <f>'[1]Dist 6'!D474</f>
        <v>0</v>
      </c>
      <c r="E235" s="38">
        <f>'[1]Dist 6'!E474</f>
        <v>0</v>
      </c>
      <c r="F235" s="38">
        <f>'[1]Dist 6'!F474</f>
        <v>2</v>
      </c>
      <c r="G235" s="38">
        <f>'[1]Dist 6'!G474</f>
        <v>1</v>
      </c>
      <c r="H235" s="38">
        <f>'[1]Dist 6'!H474</f>
        <v>2</v>
      </c>
      <c r="I235" s="38">
        <f>'[1]Dist 6'!I474</f>
        <v>1</v>
      </c>
      <c r="J235" s="38">
        <f>'[1]Dist 6'!J474</f>
        <v>1</v>
      </c>
      <c r="K235" s="38">
        <f>'[1]Dist 6'!K474</f>
        <v>0</v>
      </c>
      <c r="L235" s="38">
        <f>'[1]Dist 6'!L474</f>
        <v>1</v>
      </c>
      <c r="M235" s="38">
        <f>'[1]Dist 6'!M474</f>
        <v>0</v>
      </c>
      <c r="N235" s="38">
        <f>'[1]Dist 6'!N474</f>
        <v>9</v>
      </c>
    </row>
    <row r="236" spans="1:14" x14ac:dyDescent="0.35">
      <c r="A236" s="42" t="s">
        <v>109</v>
      </c>
      <c r="B236" s="38">
        <f>'[1]Dist 6'!B477</f>
        <v>0</v>
      </c>
      <c r="C236" s="38">
        <f>'[1]Dist 6'!C477</f>
        <v>0</v>
      </c>
      <c r="D236" s="38">
        <f>'[1]Dist 6'!D477</f>
        <v>0</v>
      </c>
      <c r="E236" s="38">
        <f>'[1]Dist 6'!E477</f>
        <v>0</v>
      </c>
      <c r="F236" s="38">
        <f>'[1]Dist 6'!F477</f>
        <v>0</v>
      </c>
      <c r="G236" s="38">
        <f>'[1]Dist 6'!G477</f>
        <v>0</v>
      </c>
      <c r="H236" s="38">
        <f>'[1]Dist 6'!H477</f>
        <v>0</v>
      </c>
      <c r="I236" s="38">
        <f>'[1]Dist 6'!I477</f>
        <v>1</v>
      </c>
      <c r="J236" s="38">
        <f>'[1]Dist 6'!J477</f>
        <v>1</v>
      </c>
      <c r="K236" s="38">
        <f>'[1]Dist 6'!K477</f>
        <v>0</v>
      </c>
      <c r="L236" s="38">
        <f>'[1]Dist 6'!L477</f>
        <v>0</v>
      </c>
      <c r="M236" s="38">
        <f>'[1]Dist 6'!M477</f>
        <v>0</v>
      </c>
      <c r="N236" s="38">
        <f>'[1]Dist 6'!N477</f>
        <v>2</v>
      </c>
    </row>
    <row r="237" spans="1:14" x14ac:dyDescent="0.35">
      <c r="A237" s="42" t="s">
        <v>110</v>
      </c>
      <c r="B237" s="38">
        <f>'[1]Dist 6'!B478</f>
        <v>0</v>
      </c>
      <c r="C237" s="38">
        <f>'[1]Dist 6'!C478</f>
        <v>0</v>
      </c>
      <c r="D237" s="38">
        <f>'[1]Dist 6'!D478</f>
        <v>0</v>
      </c>
      <c r="E237" s="38">
        <f>'[1]Dist 6'!E478</f>
        <v>0</v>
      </c>
      <c r="F237" s="38">
        <f>'[1]Dist 6'!F478</f>
        <v>0</v>
      </c>
      <c r="G237" s="38">
        <f>'[1]Dist 6'!G478</f>
        <v>0</v>
      </c>
      <c r="H237" s="38">
        <f>'[1]Dist 6'!H478</f>
        <v>0</v>
      </c>
      <c r="I237" s="38">
        <f>'[1]Dist 6'!I478</f>
        <v>0</v>
      </c>
      <c r="J237" s="38">
        <f>'[1]Dist 6'!J478</f>
        <v>0</v>
      </c>
      <c r="K237" s="38">
        <f>'[1]Dist 6'!K478</f>
        <v>0</v>
      </c>
      <c r="L237" s="38">
        <f>'[1]Dist 6'!L478</f>
        <v>0</v>
      </c>
      <c r="M237" s="38">
        <f>'[1]Dist 6'!M478</f>
        <v>0</v>
      </c>
      <c r="N237" s="38">
        <f>'[1]Dist 6'!N478</f>
        <v>0</v>
      </c>
    </row>
    <row r="238" spans="1:14" x14ac:dyDescent="0.35">
      <c r="A238" s="42" t="s">
        <v>111</v>
      </c>
      <c r="B238" s="38">
        <f>'[1]Dist 6'!B481</f>
        <v>54</v>
      </c>
      <c r="C238" s="38">
        <f>'[1]Dist 6'!C481</f>
        <v>56</v>
      </c>
      <c r="D238" s="38">
        <f>'[1]Dist 6'!D481</f>
        <v>53</v>
      </c>
      <c r="E238" s="38">
        <f>'[1]Dist 6'!E481</f>
        <v>52</v>
      </c>
      <c r="F238" s="38">
        <f>'[1]Dist 6'!F481</f>
        <v>51</v>
      </c>
      <c r="G238" s="38">
        <f>'[1]Dist 6'!G481</f>
        <v>51</v>
      </c>
      <c r="H238" s="38">
        <f>'[1]Dist 6'!H481</f>
        <v>52</v>
      </c>
      <c r="I238" s="38">
        <f>'[1]Dist 6'!I481</f>
        <v>54</v>
      </c>
      <c r="J238" s="38">
        <f>'[1]Dist 6'!J481</f>
        <v>53</v>
      </c>
      <c r="K238" s="38">
        <f>'[1]Dist 6'!K481</f>
        <v>62</v>
      </c>
      <c r="L238" s="38">
        <f>'[1]Dist 6'!L481</f>
        <v>63</v>
      </c>
      <c r="M238" s="38">
        <f>'[1]Dist 6'!M481</f>
        <v>65</v>
      </c>
      <c r="N238" s="38">
        <f>'[1]Dist 6'!N481</f>
        <v>65</v>
      </c>
    </row>
    <row r="239" spans="1:14" x14ac:dyDescent="0.35">
      <c r="A239" s="42" t="s">
        <v>112</v>
      </c>
      <c r="B239" s="38">
        <f>'[1]Dist 6'!B482</f>
        <v>41</v>
      </c>
      <c r="C239" s="38">
        <f>'[1]Dist 6'!C482</f>
        <v>42</v>
      </c>
      <c r="D239" s="38">
        <f>'[1]Dist 6'!D482</f>
        <v>45</v>
      </c>
      <c r="E239" s="38">
        <f>'[1]Dist 6'!E482</f>
        <v>43</v>
      </c>
      <c r="F239" s="38">
        <f>'[1]Dist 6'!F482</f>
        <v>41</v>
      </c>
      <c r="G239" s="38">
        <f>'[1]Dist 6'!G482</f>
        <v>42</v>
      </c>
      <c r="H239" s="38">
        <f>'[1]Dist 6'!H482</f>
        <v>41</v>
      </c>
      <c r="I239" s="38">
        <f>'[1]Dist 6'!I482</f>
        <v>40</v>
      </c>
      <c r="J239" s="38">
        <f>'[1]Dist 6'!J482</f>
        <v>37</v>
      </c>
      <c r="K239" s="38">
        <f>'[1]Dist 6'!K482</f>
        <v>40</v>
      </c>
      <c r="L239" s="38">
        <f>'[1]Dist 6'!L482</f>
        <v>39</v>
      </c>
      <c r="M239" s="38">
        <f>'[1]Dist 6'!M482</f>
        <v>40</v>
      </c>
      <c r="N239" s="38">
        <f>'[1]Dist 6'!N482</f>
        <v>40</v>
      </c>
    </row>
    <row r="240" spans="1:14" x14ac:dyDescent="0.3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</row>
    <row r="241" spans="1:14" x14ac:dyDescent="0.35">
      <c r="A241" s="52" t="s">
        <v>15</v>
      </c>
    </row>
    <row r="242" spans="1:14" x14ac:dyDescent="0.35">
      <c r="A242" s="38" t="s">
        <v>113</v>
      </c>
      <c r="B242" s="5">
        <f>'[1]Dist 6'!B459</f>
        <v>41</v>
      </c>
      <c r="C242" s="5">
        <f>'[1]Dist 6'!C459</f>
        <v>39</v>
      </c>
      <c r="D242" s="5">
        <f>'[1]Dist 6'!D459</f>
        <v>41</v>
      </c>
      <c r="E242" s="5">
        <f>'[1]Dist 6'!E459</f>
        <v>37</v>
      </c>
      <c r="F242" s="5">
        <f>'[1]Dist 6'!F459</f>
        <v>33</v>
      </c>
      <c r="G242" s="5">
        <f>'[1]Dist 6'!G459</f>
        <v>31</v>
      </c>
      <c r="H242" s="5">
        <f>'[1]Dist 6'!H459</f>
        <v>31</v>
      </c>
      <c r="I242" s="5">
        <f>'[1]Dist 6'!I459</f>
        <v>32</v>
      </c>
      <c r="J242" s="5">
        <f>'[1]Dist 6'!J459</f>
        <v>33</v>
      </c>
      <c r="K242" s="5">
        <f>'[1]Dist 6'!K459</f>
        <v>31</v>
      </c>
      <c r="L242" s="5">
        <f>'[1]Dist 6'!L459</f>
        <v>32</v>
      </c>
      <c r="M242" s="5">
        <f>'[1]Dist 6'!M459</f>
        <v>32</v>
      </c>
      <c r="N242" s="5">
        <f>'[1]Dist 6'!N459</f>
        <v>32</v>
      </c>
    </row>
    <row r="243" spans="1:14" x14ac:dyDescent="0.35">
      <c r="A243" s="38" t="s">
        <v>114</v>
      </c>
      <c r="B243" s="5">
        <f>'[1]Dist 6'!B460</f>
        <v>15</v>
      </c>
      <c r="C243" s="5">
        <f>'[1]Dist 6'!C460</f>
        <v>13</v>
      </c>
      <c r="D243" s="5">
        <f>'[1]Dist 6'!D460</f>
        <v>16</v>
      </c>
      <c r="E243" s="5">
        <f>'[1]Dist 6'!E460</f>
        <v>16</v>
      </c>
      <c r="F243" s="5">
        <f>'[1]Dist 6'!F460</f>
        <v>15</v>
      </c>
      <c r="G243" s="5">
        <f>'[1]Dist 6'!G460</f>
        <v>15</v>
      </c>
      <c r="H243" s="5">
        <f>'[1]Dist 6'!H460</f>
        <v>14</v>
      </c>
      <c r="I243" s="5">
        <f>'[1]Dist 6'!I460</f>
        <v>13</v>
      </c>
      <c r="J243" s="5">
        <f>'[1]Dist 6'!J460</f>
        <v>13</v>
      </c>
      <c r="K243" s="5">
        <f>'[1]Dist 6'!K460</f>
        <v>15</v>
      </c>
      <c r="L243" s="5">
        <f>'[1]Dist 6'!L460</f>
        <v>15</v>
      </c>
      <c r="M243" s="5">
        <f>'[1]Dist 6'!M460</f>
        <v>17</v>
      </c>
      <c r="N243" s="5">
        <f>'[1]Dist 6'!N460</f>
        <v>17</v>
      </c>
    </row>
    <row r="244" spans="1:14" x14ac:dyDescent="0.35">
      <c r="A244" s="42" t="s">
        <v>115</v>
      </c>
      <c r="B244" s="38">
        <f>'[1]Dist 6'!B463</f>
        <v>0</v>
      </c>
      <c r="C244" s="38">
        <f>'[1]Dist 6'!C463</f>
        <v>2</v>
      </c>
      <c r="D244" s="38">
        <f>'[1]Dist 6'!D463</f>
        <v>0</v>
      </c>
      <c r="E244" s="38">
        <f>'[1]Dist 6'!E463</f>
        <v>0</v>
      </c>
      <c r="F244" s="38">
        <f>'[1]Dist 6'!F463</f>
        <v>1</v>
      </c>
      <c r="G244" s="38">
        <f>'[1]Dist 6'!G463</f>
        <v>2</v>
      </c>
      <c r="H244" s="38">
        <f>'[1]Dist 6'!H463</f>
        <v>1</v>
      </c>
      <c r="I244" s="38">
        <f>'[1]Dist 6'!I463</f>
        <v>1</v>
      </c>
      <c r="J244" s="38">
        <f>'[1]Dist 6'!J463</f>
        <v>0</v>
      </c>
      <c r="K244" s="38">
        <f>'[1]Dist 6'!K463</f>
        <v>2</v>
      </c>
      <c r="L244" s="38">
        <f>'[1]Dist 6'!L463</f>
        <v>0</v>
      </c>
      <c r="M244" s="38">
        <f>'[1]Dist 6'!M463</f>
        <v>2</v>
      </c>
      <c r="N244" s="38">
        <f>'[1]Dist 6'!N463</f>
        <v>11</v>
      </c>
    </row>
    <row r="245" spans="1:14" x14ac:dyDescent="0.35">
      <c r="A245" s="42" t="s">
        <v>116</v>
      </c>
      <c r="B245" s="38">
        <f>'[1]Dist 6'!B464</f>
        <v>0</v>
      </c>
      <c r="C245" s="38">
        <f>'[1]Dist 6'!C464</f>
        <v>3</v>
      </c>
      <c r="D245" s="38">
        <f>'[1]Dist 6'!D464</f>
        <v>0</v>
      </c>
      <c r="E245" s="38">
        <f>'[1]Dist 6'!E464</f>
        <v>1</v>
      </c>
      <c r="F245" s="38">
        <f>'[1]Dist 6'!F464</f>
        <v>1</v>
      </c>
      <c r="G245" s="38">
        <f>'[1]Dist 6'!G464</f>
        <v>0</v>
      </c>
      <c r="H245" s="38">
        <f>'[1]Dist 6'!H464</f>
        <v>0</v>
      </c>
      <c r="I245" s="38">
        <f>'[1]Dist 6'!I464</f>
        <v>0</v>
      </c>
      <c r="J245" s="38">
        <f>'[1]Dist 6'!J464</f>
        <v>2</v>
      </c>
      <c r="K245" s="38">
        <f>'[1]Dist 6'!K464</f>
        <v>0</v>
      </c>
      <c r="L245" s="38">
        <f>'[1]Dist 6'!L464</f>
        <v>2</v>
      </c>
      <c r="M245" s="38">
        <f>'[1]Dist 6'!M464</f>
        <v>0</v>
      </c>
      <c r="N245" s="38">
        <f>'[1]Dist 6'!N464</f>
        <v>9</v>
      </c>
    </row>
    <row r="246" spans="1:14" x14ac:dyDescent="0.35">
      <c r="A246" s="42" t="s">
        <v>117</v>
      </c>
      <c r="B246" s="38">
        <f>'[1]Dist 6'!B467</f>
        <v>2</v>
      </c>
      <c r="C246" s="38">
        <f>'[1]Dist 6'!C467</f>
        <v>0</v>
      </c>
      <c r="D246" s="38">
        <f>'[1]Dist 6'!D467</f>
        <v>3</v>
      </c>
      <c r="E246" s="38">
        <f>'[1]Dist 6'!E467</f>
        <v>5</v>
      </c>
      <c r="F246" s="38">
        <f>'[1]Dist 6'!F467</f>
        <v>3</v>
      </c>
      <c r="G246" s="38">
        <f>'[1]Dist 6'!G467</f>
        <v>1</v>
      </c>
      <c r="H246" s="38">
        <f>'[1]Dist 6'!H467</f>
        <v>0</v>
      </c>
      <c r="I246" s="38">
        <f>'[1]Dist 6'!I467</f>
        <v>0</v>
      </c>
      <c r="J246" s="38">
        <f>'[1]Dist 6'!J467</f>
        <v>2</v>
      </c>
      <c r="K246" s="38">
        <f>'[1]Dist 6'!K467</f>
        <v>1</v>
      </c>
      <c r="L246" s="38">
        <f>'[1]Dist 6'!L467</f>
        <v>1</v>
      </c>
      <c r="M246" s="38">
        <f>'[1]Dist 6'!M467</f>
        <v>2</v>
      </c>
      <c r="N246" s="38">
        <f>'[1]Dist 6'!N467</f>
        <v>20</v>
      </c>
    </row>
    <row r="247" spans="1:14" x14ac:dyDescent="0.35">
      <c r="A247" s="42" t="s">
        <v>118</v>
      </c>
      <c r="B247" s="38">
        <f>'[1]Dist 6'!B468</f>
        <v>1</v>
      </c>
      <c r="C247" s="38">
        <f>'[1]Dist 6'!C468</f>
        <v>0</v>
      </c>
      <c r="D247" s="38">
        <f>'[1]Dist 6'!D468</f>
        <v>1</v>
      </c>
      <c r="E247" s="38">
        <f>'[1]Dist 6'!E468</f>
        <v>2</v>
      </c>
      <c r="F247" s="38">
        <f>'[1]Dist 6'!F468</f>
        <v>1</v>
      </c>
      <c r="G247" s="38">
        <f>'[1]Dist 6'!G468</f>
        <v>2</v>
      </c>
      <c r="H247" s="38">
        <f>'[1]Dist 6'!H468</f>
        <v>1</v>
      </c>
      <c r="I247" s="38">
        <f>'[1]Dist 6'!I468</f>
        <v>0</v>
      </c>
      <c r="J247" s="38">
        <f>'[1]Dist 6'!J468</f>
        <v>0</v>
      </c>
      <c r="K247" s="38">
        <f>'[1]Dist 6'!K468</f>
        <v>0</v>
      </c>
      <c r="L247" s="38">
        <f>'[1]Dist 6'!L468</f>
        <v>0</v>
      </c>
      <c r="M247" s="38">
        <f>'[1]Dist 6'!M468</f>
        <v>2</v>
      </c>
      <c r="N247" s="38">
        <f>'[1]Dist 6'!N468</f>
        <v>10</v>
      </c>
    </row>
    <row r="248" spans="1:14" x14ac:dyDescent="0.35">
      <c r="A248" s="42" t="s">
        <v>119</v>
      </c>
      <c r="B248" s="38">
        <f>'[1]Dist 6'!B471</f>
        <v>0</v>
      </c>
      <c r="C248" s="38">
        <f>'[1]Dist 6'!C471</f>
        <v>0</v>
      </c>
      <c r="D248" s="38">
        <f>'[1]Dist 6'!D471</f>
        <v>1</v>
      </c>
      <c r="E248" s="38">
        <f>'[1]Dist 6'!E471</f>
        <v>2</v>
      </c>
      <c r="F248" s="38">
        <f>'[1]Dist 6'!F471</f>
        <v>3</v>
      </c>
      <c r="G248" s="38">
        <f>'[1]Dist 6'!G471</f>
        <v>0</v>
      </c>
      <c r="H248" s="38">
        <f>'[1]Dist 6'!H471</f>
        <v>0</v>
      </c>
      <c r="I248" s="38">
        <f>'[1]Dist 6'!I471</f>
        <v>0</v>
      </c>
      <c r="J248" s="38">
        <f>'[1]Dist 6'!J471</f>
        <v>2</v>
      </c>
      <c r="K248" s="38">
        <f>'[1]Dist 6'!K471</f>
        <v>0</v>
      </c>
      <c r="L248" s="38">
        <f>'[1]Dist 6'!L471</f>
        <v>1</v>
      </c>
      <c r="M248" s="38">
        <f>'[1]Dist 6'!M471</f>
        <v>2</v>
      </c>
      <c r="N248" s="38">
        <f>'[1]Dist 6'!N471</f>
        <v>11</v>
      </c>
    </row>
    <row r="249" spans="1:14" x14ac:dyDescent="0.35">
      <c r="A249" s="42" t="s">
        <v>120</v>
      </c>
      <c r="B249" s="38">
        <f>'[1]Dist 6'!B472</f>
        <v>0</v>
      </c>
      <c r="C249" s="38">
        <f>'[1]Dist 6'!C472</f>
        <v>0</v>
      </c>
      <c r="D249" s="38">
        <f>'[1]Dist 6'!D472</f>
        <v>0</v>
      </c>
      <c r="E249" s="38">
        <f>'[1]Dist 6'!E472</f>
        <v>2</v>
      </c>
      <c r="F249" s="38">
        <f>'[1]Dist 6'!F472</f>
        <v>1</v>
      </c>
      <c r="G249" s="38">
        <f>'[1]Dist 6'!G472</f>
        <v>2</v>
      </c>
      <c r="H249" s="38">
        <f>'[1]Dist 6'!H472</f>
        <v>0</v>
      </c>
      <c r="I249" s="38">
        <f>'[1]Dist 6'!I472</f>
        <v>0</v>
      </c>
      <c r="J249" s="38">
        <f>'[1]Dist 6'!J472</f>
        <v>0</v>
      </c>
      <c r="K249" s="38">
        <f>'[1]Dist 6'!K472</f>
        <v>0</v>
      </c>
      <c r="L249" s="38">
        <f>'[1]Dist 6'!L472</f>
        <v>0</v>
      </c>
      <c r="M249" s="38">
        <f>'[1]Dist 6'!M472</f>
        <v>2</v>
      </c>
      <c r="N249" s="38">
        <f>'[1]Dist 6'!N472</f>
        <v>7</v>
      </c>
    </row>
    <row r="250" spans="1:14" x14ac:dyDescent="0.35">
      <c r="A250" s="42" t="s">
        <v>121</v>
      </c>
      <c r="B250" s="38">
        <f>'[1]Dist 6'!B475</f>
        <v>2</v>
      </c>
      <c r="C250" s="38">
        <f>'[1]Dist 6'!C475</f>
        <v>0</v>
      </c>
      <c r="D250" s="38">
        <f>'[1]Dist 6'!D475</f>
        <v>1</v>
      </c>
      <c r="E250" s="38">
        <f>'[1]Dist 6'!E475</f>
        <v>2</v>
      </c>
      <c r="F250" s="38">
        <f>'[1]Dist 6'!F475</f>
        <v>0</v>
      </c>
      <c r="G250" s="38">
        <f>'[1]Dist 6'!G475</f>
        <v>1</v>
      </c>
      <c r="H250" s="38">
        <f>'[1]Dist 6'!H475</f>
        <v>0</v>
      </c>
      <c r="I250" s="38">
        <f>'[1]Dist 6'!I475</f>
        <v>0</v>
      </c>
      <c r="J250" s="38">
        <f>'[1]Dist 6'!J475</f>
        <v>0</v>
      </c>
      <c r="K250" s="38">
        <f>'[1]Dist 6'!K475</f>
        <v>0</v>
      </c>
      <c r="L250" s="38">
        <f>'[1]Dist 6'!L475</f>
        <v>0</v>
      </c>
      <c r="M250" s="38">
        <f>'[1]Dist 6'!M475</f>
        <v>0</v>
      </c>
      <c r="N250" s="38">
        <f>'[1]Dist 6'!N475</f>
        <v>6</v>
      </c>
    </row>
    <row r="251" spans="1:14" x14ac:dyDescent="0.35">
      <c r="A251" s="42" t="s">
        <v>122</v>
      </c>
      <c r="B251" s="38">
        <f>'[1]Dist 6'!B476</f>
        <v>0</v>
      </c>
      <c r="C251" s="38">
        <f>'[1]Dist 6'!C476</f>
        <v>0</v>
      </c>
      <c r="D251" s="38">
        <f>'[1]Dist 6'!D476</f>
        <v>0</v>
      </c>
      <c r="E251" s="38">
        <f>'[1]Dist 6'!E476</f>
        <v>0</v>
      </c>
      <c r="F251" s="38">
        <f>'[1]Dist 6'!F476</f>
        <v>0</v>
      </c>
      <c r="G251" s="38">
        <f>'[1]Dist 6'!G476</f>
        <v>0</v>
      </c>
      <c r="H251" s="38">
        <f>'[1]Dist 6'!H476</f>
        <v>0</v>
      </c>
      <c r="I251" s="38">
        <f>'[1]Dist 6'!I476</f>
        <v>0</v>
      </c>
      <c r="J251" s="38">
        <f>'[1]Dist 6'!J476</f>
        <v>0</v>
      </c>
      <c r="K251" s="38">
        <f>'[1]Dist 6'!K476</f>
        <v>0</v>
      </c>
      <c r="L251" s="38">
        <f>'[1]Dist 6'!L476</f>
        <v>0</v>
      </c>
      <c r="M251" s="38">
        <f>'[1]Dist 6'!M476</f>
        <v>0</v>
      </c>
      <c r="N251" s="38">
        <f>'[1]Dist 6'!N476</f>
        <v>0</v>
      </c>
    </row>
    <row r="252" spans="1:14" x14ac:dyDescent="0.35">
      <c r="A252" s="42" t="s">
        <v>123</v>
      </c>
      <c r="B252" s="38">
        <f>'[1]Dist 6'!B479</f>
        <v>0</v>
      </c>
      <c r="C252" s="38">
        <f>'[1]Dist 6'!C479</f>
        <v>0</v>
      </c>
      <c r="D252" s="38">
        <f>'[1]Dist 6'!D479</f>
        <v>0</v>
      </c>
      <c r="E252" s="38">
        <f>'[1]Dist 6'!E479</f>
        <v>1</v>
      </c>
      <c r="F252" s="38">
        <f>'[1]Dist 6'!F479</f>
        <v>0</v>
      </c>
      <c r="G252" s="38">
        <f>'[1]Dist 6'!G479</f>
        <v>0</v>
      </c>
      <c r="H252" s="38">
        <f>'[1]Dist 6'!H479</f>
        <v>0</v>
      </c>
      <c r="I252" s="38">
        <f>'[1]Dist 6'!I479</f>
        <v>0</v>
      </c>
      <c r="J252" s="38">
        <f>'[1]Dist 6'!J479</f>
        <v>0</v>
      </c>
      <c r="K252" s="38">
        <f>'[1]Dist 6'!K479</f>
        <v>1</v>
      </c>
      <c r="L252" s="38">
        <f>'[1]Dist 6'!L479</f>
        <v>0</v>
      </c>
      <c r="M252" s="38">
        <f>'[1]Dist 6'!M479</f>
        <v>0</v>
      </c>
      <c r="N252" s="38">
        <f>'[1]Dist 6'!N479</f>
        <v>2</v>
      </c>
    </row>
    <row r="253" spans="1:14" x14ac:dyDescent="0.35">
      <c r="A253" s="42" t="s">
        <v>124</v>
      </c>
      <c r="B253" s="38">
        <f>'[1]Dist 6'!B480</f>
        <v>0</v>
      </c>
      <c r="C253" s="38">
        <f>'[1]Dist 6'!C480</f>
        <v>0</v>
      </c>
      <c r="D253" s="38">
        <f>'[1]Dist 6'!D480</f>
        <v>1</v>
      </c>
      <c r="E253" s="38">
        <f>'[1]Dist 6'!E480</f>
        <v>0</v>
      </c>
      <c r="F253" s="38">
        <f>'[1]Dist 6'!F480</f>
        <v>0</v>
      </c>
      <c r="G253" s="38">
        <f>'[1]Dist 6'!G480</f>
        <v>0</v>
      </c>
      <c r="H253" s="38">
        <f>'[1]Dist 6'!H480</f>
        <v>1</v>
      </c>
      <c r="I253" s="38">
        <f>'[1]Dist 6'!I480</f>
        <v>0</v>
      </c>
      <c r="J253" s="38">
        <f>'[1]Dist 6'!J480</f>
        <v>0</v>
      </c>
      <c r="K253" s="38">
        <f>'[1]Dist 6'!K480</f>
        <v>0</v>
      </c>
      <c r="L253" s="38">
        <f>'[1]Dist 6'!L480</f>
        <v>0</v>
      </c>
      <c r="M253" s="38">
        <f>'[1]Dist 6'!M480</f>
        <v>0</v>
      </c>
      <c r="N253" s="38">
        <f>'[1]Dist 6'!N480</f>
        <v>2</v>
      </c>
    </row>
    <row r="254" spans="1:14" x14ac:dyDescent="0.35">
      <c r="A254" s="42" t="s">
        <v>125</v>
      </c>
      <c r="B254" s="38">
        <f>'[1]Dist 6'!B483</f>
        <v>39</v>
      </c>
      <c r="C254" s="38">
        <f>'[1]Dist 6'!C483</f>
        <v>41</v>
      </c>
      <c r="D254" s="38">
        <f>'[1]Dist 6'!D483</f>
        <v>38</v>
      </c>
      <c r="E254" s="38">
        <f>'[1]Dist 6'!E483</f>
        <v>33</v>
      </c>
      <c r="F254" s="38">
        <f>'[1]Dist 6'!F483</f>
        <v>31</v>
      </c>
      <c r="G254" s="38">
        <f>'[1]Dist 6'!G483</f>
        <v>31</v>
      </c>
      <c r="H254" s="38">
        <f>'[1]Dist 6'!H483</f>
        <v>32</v>
      </c>
      <c r="I254" s="38">
        <f>'[1]Dist 6'!I483</f>
        <v>33</v>
      </c>
      <c r="J254" s="38">
        <f>'[1]Dist 6'!J483</f>
        <v>31</v>
      </c>
      <c r="K254" s="38">
        <f>'[1]Dist 6'!K483</f>
        <v>32</v>
      </c>
      <c r="L254" s="38">
        <f>'[1]Dist 6'!L483</f>
        <v>31</v>
      </c>
      <c r="M254" s="38">
        <f>'[1]Dist 6'!M483</f>
        <v>32</v>
      </c>
      <c r="N254" s="38">
        <f>'[1]Dist 6'!N483</f>
        <v>32</v>
      </c>
    </row>
    <row r="255" spans="1:14" x14ac:dyDescent="0.35">
      <c r="A255" s="42" t="s">
        <v>126</v>
      </c>
      <c r="B255" s="38">
        <f>'[1]Dist 6'!B484</f>
        <v>13</v>
      </c>
      <c r="C255" s="38">
        <f>'[1]Dist 6'!C484</f>
        <v>16</v>
      </c>
      <c r="D255" s="38">
        <f>'[1]Dist 6'!D484</f>
        <v>16</v>
      </c>
      <c r="E255" s="38">
        <f>'[1]Dist 6'!E484</f>
        <v>15</v>
      </c>
      <c r="F255" s="38">
        <f>'[1]Dist 6'!F484</f>
        <v>15</v>
      </c>
      <c r="G255" s="38">
        <f>'[1]Dist 6'!G484</f>
        <v>14</v>
      </c>
      <c r="H255" s="38">
        <f>'[1]Dist 6'!H484</f>
        <v>13</v>
      </c>
      <c r="I255" s="38">
        <f>'[1]Dist 6'!I484</f>
        <v>13</v>
      </c>
      <c r="J255" s="38">
        <f>'[1]Dist 6'!J484</f>
        <v>15</v>
      </c>
      <c r="K255" s="38">
        <f>'[1]Dist 6'!K484</f>
        <v>15</v>
      </c>
      <c r="L255" s="38">
        <f>'[1]Dist 6'!L484</f>
        <v>17</v>
      </c>
      <c r="M255" s="38">
        <f>'[1]Dist 6'!M484</f>
        <v>15</v>
      </c>
      <c r="N255" s="38">
        <f>'[1]Dist 6'!N484</f>
        <v>15</v>
      </c>
    </row>
    <row r="256" spans="1:14" x14ac:dyDescent="0.35">
      <c r="A256" s="42"/>
      <c r="B256" s="38"/>
      <c r="C256" s="38"/>
      <c r="D256" s="38"/>
      <c r="E256" s="38"/>
      <c r="F256" s="38"/>
      <c r="G256" s="38"/>
      <c r="H256" s="38"/>
      <c r="I256" s="38"/>
      <c r="J256" s="38"/>
      <c r="K256" s="38"/>
      <c r="L256" s="38"/>
      <c r="M256" s="38"/>
      <c r="N256" s="38"/>
    </row>
    <row r="257" spans="1:14" x14ac:dyDescent="0.35">
      <c r="A257" s="42" t="s">
        <v>127</v>
      </c>
      <c r="B257" s="38">
        <f>'[1]Dist 6'!B485</f>
        <v>0</v>
      </c>
      <c r="C257" s="38">
        <f>'[1]Dist 6'!C485</f>
        <v>0</v>
      </c>
      <c r="D257" s="38">
        <f>'[1]Dist 6'!D485</f>
        <v>0</v>
      </c>
      <c r="E257" s="38">
        <f>'[1]Dist 6'!E485</f>
        <v>0</v>
      </c>
      <c r="F257" s="38">
        <f>'[1]Dist 6'!F485</f>
        <v>0</v>
      </c>
      <c r="G257" s="38">
        <f>'[1]Dist 6'!G485</f>
        <v>1</v>
      </c>
      <c r="H257" s="38">
        <f>'[1]Dist 6'!H485</f>
        <v>0</v>
      </c>
      <c r="I257" s="38">
        <f>'[1]Dist 6'!I485</f>
        <v>0</v>
      </c>
      <c r="J257" s="38">
        <f>'[1]Dist 6'!J485</f>
        <v>0</v>
      </c>
      <c r="K257" s="38">
        <f>'[1]Dist 6'!K485</f>
        <v>0</v>
      </c>
      <c r="L257" s="38">
        <f>'[1]Dist 6'!L485</f>
        <v>0</v>
      </c>
      <c r="M257" s="38">
        <f>'[1]Dist 6'!M485</f>
        <v>0</v>
      </c>
      <c r="N257" s="38">
        <f>'[1]Dist 6'!N485</f>
        <v>1</v>
      </c>
    </row>
    <row r="258" spans="1:14" x14ac:dyDescent="0.35">
      <c r="A258" s="42" t="s">
        <v>128</v>
      </c>
      <c r="B258" s="38">
        <f>'[1]Dist 6'!B487</f>
        <v>0</v>
      </c>
      <c r="C258" s="38">
        <f>'[1]Dist 6'!C487</f>
        <v>0</v>
      </c>
      <c r="D258" s="38">
        <f>'[1]Dist 6'!D487</f>
        <v>0</v>
      </c>
      <c r="E258" s="38">
        <f>'[1]Dist 6'!E487</f>
        <v>0</v>
      </c>
      <c r="F258" s="38">
        <f>'[1]Dist 6'!F487</f>
        <v>0</v>
      </c>
      <c r="G258" s="38">
        <f>'[1]Dist 6'!G487</f>
        <v>0</v>
      </c>
      <c r="H258" s="38">
        <f>'[1]Dist 6'!H487</f>
        <v>0</v>
      </c>
      <c r="I258" s="38">
        <f>'[1]Dist 6'!I487</f>
        <v>0</v>
      </c>
      <c r="J258" s="38">
        <f>'[1]Dist 6'!J487</f>
        <v>0</v>
      </c>
      <c r="K258" s="38">
        <f>'[1]Dist 6'!K487</f>
        <v>0</v>
      </c>
      <c r="L258" s="38">
        <f>'[1]Dist 6'!L487</f>
        <v>0</v>
      </c>
      <c r="M258" s="38">
        <f>'[1]Dist 6'!M487</f>
        <v>0</v>
      </c>
      <c r="N258" s="38">
        <f>'[1]Dist 6'!N487</f>
        <v>0</v>
      </c>
    </row>
    <row r="259" spans="1:14" x14ac:dyDescent="0.35">
      <c r="A259" s="42" t="s">
        <v>129</v>
      </c>
      <c r="B259" s="38">
        <f>'[1]Dist 6'!B488</f>
        <v>0</v>
      </c>
      <c r="C259" s="38">
        <f>'[1]Dist 6'!C488</f>
        <v>0</v>
      </c>
      <c r="D259" s="38">
        <f>'[1]Dist 6'!D488</f>
        <v>0</v>
      </c>
      <c r="E259" s="38">
        <f>'[1]Dist 6'!E488</f>
        <v>0</v>
      </c>
      <c r="F259" s="38">
        <f>'[1]Dist 6'!F488</f>
        <v>0</v>
      </c>
      <c r="G259" s="38">
        <f>'[1]Dist 6'!G488</f>
        <v>0</v>
      </c>
      <c r="H259" s="38">
        <f>'[1]Dist 6'!H488</f>
        <v>0</v>
      </c>
      <c r="I259" s="38">
        <f>'[1]Dist 6'!I488</f>
        <v>0</v>
      </c>
      <c r="J259" s="38">
        <f>'[1]Dist 6'!J488</f>
        <v>0</v>
      </c>
      <c r="K259" s="38">
        <f>'[1]Dist 6'!K488</f>
        <v>0</v>
      </c>
      <c r="L259" s="38">
        <f>'[1]Dist 6'!L488</f>
        <v>0</v>
      </c>
      <c r="M259" s="38">
        <f>'[1]Dist 6'!M488</f>
        <v>0</v>
      </c>
      <c r="N259" s="38">
        <f>'[1]Dist 6'!N488</f>
        <v>0</v>
      </c>
    </row>
    <row r="260" spans="1:14" x14ac:dyDescent="0.35">
      <c r="A260" s="42" t="s">
        <v>130</v>
      </c>
      <c r="B260" s="38">
        <f>'[1]Dist 6'!B489</f>
        <v>0</v>
      </c>
      <c r="C260" s="38">
        <f>'[1]Dist 6'!C489</f>
        <v>0</v>
      </c>
      <c r="D260" s="38">
        <f>'[1]Dist 6'!D489</f>
        <v>0</v>
      </c>
      <c r="E260" s="38">
        <f>'[1]Dist 6'!E489</f>
        <v>0</v>
      </c>
      <c r="F260" s="38">
        <f>'[1]Dist 6'!F489</f>
        <v>0</v>
      </c>
      <c r="G260" s="38">
        <f>'[1]Dist 6'!G489</f>
        <v>0</v>
      </c>
      <c r="H260" s="38">
        <f>'[1]Dist 6'!H489</f>
        <v>0</v>
      </c>
      <c r="I260" s="38">
        <f>'[1]Dist 6'!I489</f>
        <v>0</v>
      </c>
      <c r="J260" s="38">
        <f>'[1]Dist 6'!J489</f>
        <v>0</v>
      </c>
      <c r="K260" s="38">
        <f>'[1]Dist 6'!K489</f>
        <v>0</v>
      </c>
      <c r="L260" s="38">
        <f>'[1]Dist 6'!L489</f>
        <v>0</v>
      </c>
      <c r="M260" s="38">
        <f>'[1]Dist 6'!M489</f>
        <v>0</v>
      </c>
      <c r="N260" s="38">
        <f>'[1]Dist 6'!N489</f>
        <v>0</v>
      </c>
    </row>
    <row r="261" spans="1:14" x14ac:dyDescent="0.35">
      <c r="A261" s="42" t="s">
        <v>131</v>
      </c>
      <c r="B261" s="38">
        <f>'[1]Dist 6'!B490</f>
        <v>0</v>
      </c>
      <c r="C261" s="38">
        <f>'[1]Dist 6'!C490</f>
        <v>0</v>
      </c>
      <c r="D261" s="38">
        <f>'[1]Dist 6'!D490</f>
        <v>1</v>
      </c>
      <c r="E261" s="38">
        <f>'[1]Dist 6'!E490</f>
        <v>1</v>
      </c>
      <c r="F261" s="38">
        <f>'[1]Dist 6'!F490</f>
        <v>0</v>
      </c>
      <c r="G261" s="38">
        <f>'[1]Dist 6'!G490</f>
        <v>0</v>
      </c>
      <c r="H261" s="38">
        <f>'[1]Dist 6'!H490</f>
        <v>0</v>
      </c>
      <c r="I261" s="38">
        <f>'[1]Dist 6'!I490</f>
        <v>0</v>
      </c>
      <c r="J261" s="38">
        <f>'[1]Dist 6'!J490</f>
        <v>0</v>
      </c>
      <c r="K261" s="38">
        <f>'[1]Dist 6'!K490</f>
        <v>0</v>
      </c>
      <c r="L261" s="38">
        <f>'[1]Dist 6'!L490</f>
        <v>0</v>
      </c>
      <c r="M261" s="38">
        <f>'[1]Dist 6'!M490</f>
        <v>0</v>
      </c>
      <c r="N261" s="38">
        <f>'[1]Dist 6'!N490</f>
        <v>2</v>
      </c>
    </row>
    <row r="262" spans="1:14" x14ac:dyDescent="0.35">
      <c r="A262" s="42" t="s">
        <v>132</v>
      </c>
      <c r="B262" s="38">
        <f>'[1]Dist 6'!B491</f>
        <v>3</v>
      </c>
      <c r="C262" s="38">
        <f>'[1]Dist 6'!C491</f>
        <v>2</v>
      </c>
      <c r="D262" s="38">
        <f>'[1]Dist 6'!D491</f>
        <v>0</v>
      </c>
      <c r="E262" s="38">
        <f>'[1]Dist 6'!E491</f>
        <v>0</v>
      </c>
      <c r="F262" s="38">
        <f>'[1]Dist 6'!F491</f>
        <v>1</v>
      </c>
      <c r="G262" s="38">
        <f>'[1]Dist 6'!G491</f>
        <v>0</v>
      </c>
      <c r="H262" s="38">
        <f>'[1]Dist 6'!H491</f>
        <v>0</v>
      </c>
      <c r="I262" s="38">
        <f>'[1]Dist 6'!I491</f>
        <v>1</v>
      </c>
      <c r="J262" s="38">
        <f>'[1]Dist 6'!J491</f>
        <v>1</v>
      </c>
      <c r="K262" s="38">
        <f>'[1]Dist 6'!K491</f>
        <v>0</v>
      </c>
      <c r="L262" s="38">
        <f>'[1]Dist 6'!L491</f>
        <v>0</v>
      </c>
      <c r="M262" s="38">
        <f>'[1]Dist 6'!M491</f>
        <v>0</v>
      </c>
      <c r="N262" s="38">
        <f>'[1]Dist 6'!N491</f>
        <v>8</v>
      </c>
    </row>
    <row r="263" spans="1:14" x14ac:dyDescent="0.35">
      <c r="A263" s="42" t="s">
        <v>133</v>
      </c>
      <c r="B263" s="38">
        <f>'[1]Dist 6'!B492</f>
        <v>0</v>
      </c>
      <c r="C263" s="38">
        <f>'[1]Dist 6'!C492</f>
        <v>0</v>
      </c>
      <c r="D263" s="38">
        <f>'[1]Dist 6'!D492</f>
        <v>0</v>
      </c>
      <c r="E263" s="38">
        <f>'[1]Dist 6'!E492</f>
        <v>0</v>
      </c>
      <c r="F263" s="38">
        <f>'[1]Dist 6'!F492</f>
        <v>0</v>
      </c>
      <c r="G263" s="38">
        <f>'[1]Dist 6'!G492</f>
        <v>0</v>
      </c>
      <c r="H263" s="38">
        <f>'[1]Dist 6'!H492</f>
        <v>0</v>
      </c>
      <c r="I263" s="38">
        <f>'[1]Dist 6'!I492</f>
        <v>0</v>
      </c>
      <c r="J263" s="38">
        <f>'[1]Dist 6'!J492</f>
        <v>0</v>
      </c>
      <c r="K263" s="38">
        <f>'[1]Dist 6'!K492</f>
        <v>0</v>
      </c>
      <c r="L263" s="38">
        <f>'[1]Dist 6'!L492</f>
        <v>0</v>
      </c>
      <c r="M263" s="38">
        <f>'[1]Dist 6'!M492</f>
        <v>0</v>
      </c>
      <c r="N263" s="38">
        <f>'[1]Dist 6'!N492</f>
        <v>0</v>
      </c>
    </row>
    <row r="264" spans="1:14" x14ac:dyDescent="0.35">
      <c r="A264" s="42" t="s">
        <v>134</v>
      </c>
      <c r="B264" s="38">
        <f>'[1]Dist 6'!B493</f>
        <v>0</v>
      </c>
      <c r="C264" s="38">
        <f>'[1]Dist 6'!C493</f>
        <v>0</v>
      </c>
      <c r="D264" s="38">
        <f>'[1]Dist 6'!D493</f>
        <v>0</v>
      </c>
      <c r="E264" s="38">
        <f>'[1]Dist 6'!E493</f>
        <v>0</v>
      </c>
      <c r="F264" s="38">
        <f>'[1]Dist 6'!F493</f>
        <v>0</v>
      </c>
      <c r="G264" s="38">
        <f>'[1]Dist 6'!G493</f>
        <v>0</v>
      </c>
      <c r="H264" s="38">
        <f>'[1]Dist 6'!H493</f>
        <v>0</v>
      </c>
      <c r="I264" s="38">
        <f>'[1]Dist 6'!I493</f>
        <v>0</v>
      </c>
      <c r="J264" s="38">
        <f>'[1]Dist 6'!J493</f>
        <v>0</v>
      </c>
      <c r="K264" s="38">
        <f>'[1]Dist 6'!K493</f>
        <v>0</v>
      </c>
      <c r="L264" s="38">
        <f>'[1]Dist 6'!L493</f>
        <v>0</v>
      </c>
      <c r="M264" s="38">
        <f>'[1]Dist 6'!M493</f>
        <v>0</v>
      </c>
      <c r="N264" s="38">
        <f>'[1]Dist 6'!N493</f>
        <v>0</v>
      </c>
    </row>
    <row r="265" spans="1:14" x14ac:dyDescent="0.35">
      <c r="A265" s="42" t="s">
        <v>135</v>
      </c>
      <c r="B265" s="38">
        <f>'[1]Dist 6'!B494</f>
        <v>3</v>
      </c>
      <c r="C265" s="38">
        <f>'[1]Dist 6'!C494</f>
        <v>3</v>
      </c>
      <c r="D265" s="38">
        <f>'[1]Dist 6'!D494</f>
        <v>2</v>
      </c>
      <c r="E265" s="38">
        <f>'[1]Dist 6'!E494</f>
        <v>0</v>
      </c>
      <c r="F265" s="38">
        <f>'[1]Dist 6'!F494</f>
        <v>0</v>
      </c>
      <c r="G265" s="38">
        <f>'[1]Dist 6'!G494</f>
        <v>0</v>
      </c>
      <c r="H265" s="38">
        <f>'[1]Dist 6'!H494</f>
        <v>3</v>
      </c>
      <c r="I265" s="38">
        <f>'[1]Dist 6'!I494</f>
        <v>2</v>
      </c>
      <c r="J265" s="38">
        <f>'[1]Dist 6'!J494</f>
        <v>2</v>
      </c>
      <c r="K265" s="38">
        <f>'[1]Dist 6'!K494</f>
        <v>2</v>
      </c>
      <c r="L265" s="38">
        <f>'[1]Dist 6'!L494</f>
        <v>2</v>
      </c>
      <c r="M265" s="38">
        <f>'[1]Dist 6'!M494</f>
        <v>2</v>
      </c>
      <c r="N265" s="38">
        <f>'[1]Dist 6'!N494</f>
        <v>21</v>
      </c>
    </row>
    <row r="266" spans="1:14" x14ac:dyDescent="0.35">
      <c r="A266" s="42" t="s">
        <v>136</v>
      </c>
      <c r="B266" s="48">
        <f>'[1]Dist 6'!B495</f>
        <v>6.1300000000001091</v>
      </c>
      <c r="C266" s="48">
        <f>'[1]Dist 6'!C495</f>
        <v>1856.9299999999998</v>
      </c>
      <c r="D266" s="48">
        <f>'[1]Dist 6'!D495</f>
        <v>344.23</v>
      </c>
      <c r="E266" s="48">
        <f>'[1]Dist 6'!E495</f>
        <v>1100.0700000000002</v>
      </c>
      <c r="F266" s="48">
        <f>'[1]Dist 6'!F495</f>
        <v>-958.88999999999987</v>
      </c>
      <c r="G266" s="48">
        <f>'[1]Dist 6'!G495</f>
        <v>-1215.6300000000001</v>
      </c>
      <c r="H266" s="48">
        <f>'[1]Dist 6'!H495</f>
        <v>-1479.9300000000003</v>
      </c>
      <c r="I266" s="48">
        <f>'[1]Dist 6'!I495</f>
        <v>1384.0700000000002</v>
      </c>
      <c r="J266" s="48">
        <f>'[1]Dist 6'!J495</f>
        <v>2881.07</v>
      </c>
      <c r="K266" s="48">
        <f>'[1]Dist 6'!K495</f>
        <v>4023.0699999999997</v>
      </c>
      <c r="L266" s="48">
        <f>'[1]Dist 6'!L495</f>
        <v>433.06999999999971</v>
      </c>
      <c r="M266" s="48">
        <f>'[1]Dist 6'!M495</f>
        <v>-767.5</v>
      </c>
      <c r="N266" s="48">
        <f>'[1]Dist 6'!N495</f>
        <v>7606.6899999999951</v>
      </c>
    </row>
    <row r="267" spans="1:14" x14ac:dyDescent="0.35">
      <c r="A267" s="42"/>
      <c r="B267" s="42"/>
      <c r="C267" s="42"/>
      <c r="D267" s="42"/>
      <c r="E267" s="42"/>
      <c r="F267" s="42"/>
      <c r="G267" s="42"/>
      <c r="H267" s="42"/>
      <c r="I267" s="42"/>
      <c r="J267" s="42"/>
      <c r="K267" s="42"/>
      <c r="L267" s="42"/>
      <c r="M267" s="42"/>
      <c r="N267" s="42"/>
    </row>
    <row r="268" spans="1:14" x14ac:dyDescent="0.35">
      <c r="A268" s="8" t="str">
        <f>'[1]Dist 7'!A702</f>
        <v>Total Counties - District Seven</v>
      </c>
      <c r="B268" s="39">
        <v>41829</v>
      </c>
      <c r="C268" s="39">
        <v>41860</v>
      </c>
      <c r="D268" s="39">
        <v>41891</v>
      </c>
      <c r="E268" s="39">
        <v>41921</v>
      </c>
      <c r="F268" s="39">
        <v>41952</v>
      </c>
      <c r="G268" s="39">
        <v>41982</v>
      </c>
      <c r="H268" s="39">
        <v>42013</v>
      </c>
      <c r="I268" s="39">
        <v>42044</v>
      </c>
      <c r="J268" s="39">
        <v>42072</v>
      </c>
      <c r="K268" s="39">
        <v>42103</v>
      </c>
      <c r="L268" s="39">
        <v>42133</v>
      </c>
      <c r="M268" s="39">
        <v>42164</v>
      </c>
      <c r="N268" s="40" t="s">
        <v>96</v>
      </c>
    </row>
    <row r="269" spans="1:14" x14ac:dyDescent="0.35">
      <c r="A269" s="8" t="s">
        <v>98</v>
      </c>
    </row>
    <row r="270" spans="1:14" x14ac:dyDescent="0.35">
      <c r="A270" s="38" t="s">
        <v>99</v>
      </c>
      <c r="B270" s="5">
        <f>'[1]Dist 7'!B703</f>
        <v>112</v>
      </c>
      <c r="C270" s="5">
        <f>'[1]Dist 7'!C703</f>
        <v>113</v>
      </c>
      <c r="D270" s="5">
        <f>'[1]Dist 7'!D703</f>
        <v>112</v>
      </c>
      <c r="E270" s="5">
        <f>'[1]Dist 7'!E703</f>
        <v>113</v>
      </c>
      <c r="F270" s="5">
        <f>'[1]Dist 7'!F703</f>
        <v>115</v>
      </c>
      <c r="G270" s="5">
        <f>'[1]Dist 7'!G703</f>
        <v>115</v>
      </c>
      <c r="H270" s="5">
        <f>'[1]Dist 7'!H703</f>
        <v>122</v>
      </c>
      <c r="I270" s="5">
        <f>'[1]Dist 7'!I703</f>
        <v>123</v>
      </c>
      <c r="J270" s="5">
        <f>'[1]Dist 7'!J703</f>
        <v>120</v>
      </c>
      <c r="K270" s="5">
        <f>'[1]Dist 7'!K703</f>
        <v>117</v>
      </c>
      <c r="L270" s="5">
        <f>'[1]Dist 7'!L703</f>
        <v>124</v>
      </c>
      <c r="M270" s="5">
        <f>'[1]Dist 7'!M703</f>
        <v>116</v>
      </c>
      <c r="N270" s="5">
        <f>'[1]Dist 7'!N703</f>
        <v>116</v>
      </c>
    </row>
    <row r="271" spans="1:14" x14ac:dyDescent="0.35">
      <c r="A271" s="38" t="s">
        <v>100</v>
      </c>
      <c r="B271" s="5">
        <f>'[1]Dist 7'!B704</f>
        <v>158</v>
      </c>
      <c r="C271" s="5">
        <f>'[1]Dist 7'!C704</f>
        <v>155</v>
      </c>
      <c r="D271" s="5">
        <f>'[1]Dist 7'!D704</f>
        <v>154</v>
      </c>
      <c r="E271" s="5">
        <f>'[1]Dist 7'!E704</f>
        <v>156</v>
      </c>
      <c r="F271" s="5">
        <f>'[1]Dist 7'!F704</f>
        <v>146</v>
      </c>
      <c r="G271" s="5">
        <f>'[1]Dist 7'!G704</f>
        <v>141</v>
      </c>
      <c r="H271" s="5">
        <f>'[1]Dist 7'!H704</f>
        <v>137</v>
      </c>
      <c r="I271" s="5">
        <f>'[1]Dist 7'!I704</f>
        <v>132</v>
      </c>
      <c r="J271" s="5">
        <f>'[1]Dist 7'!J704</f>
        <v>133</v>
      </c>
      <c r="K271" s="5">
        <f>'[1]Dist 7'!K704</f>
        <v>136</v>
      </c>
      <c r="L271" s="5">
        <f>'[1]Dist 7'!L704</f>
        <v>133</v>
      </c>
      <c r="M271" s="5">
        <f>'[1]Dist 7'!M704</f>
        <v>140</v>
      </c>
      <c r="N271" s="5">
        <f>'[1]Dist 7'!N704</f>
        <v>140</v>
      </c>
    </row>
    <row r="272" spans="1:14" x14ac:dyDescent="0.35">
      <c r="A272" s="38" t="s">
        <v>101</v>
      </c>
      <c r="B272" s="5">
        <f>'[1]Dist 7'!B707</f>
        <v>7</v>
      </c>
      <c r="C272" s="5">
        <f>'[1]Dist 7'!C707</f>
        <v>6</v>
      </c>
      <c r="D272" s="5">
        <f>'[1]Dist 7'!D707</f>
        <v>8</v>
      </c>
      <c r="E272" s="5">
        <f>'[1]Dist 7'!E707</f>
        <v>13</v>
      </c>
      <c r="F272" s="5">
        <f>'[1]Dist 7'!F707</f>
        <v>6</v>
      </c>
      <c r="G272" s="5">
        <f>'[1]Dist 7'!G707</f>
        <v>12</v>
      </c>
      <c r="H272" s="5">
        <f>'[1]Dist 7'!H707</f>
        <v>9</v>
      </c>
      <c r="I272" s="5">
        <f>'[1]Dist 7'!I707</f>
        <v>5</v>
      </c>
      <c r="J272" s="5">
        <f>'[1]Dist 7'!J707</f>
        <v>8</v>
      </c>
      <c r="K272" s="5">
        <f>'[1]Dist 7'!K707</f>
        <v>14</v>
      </c>
      <c r="L272" s="5">
        <f>'[1]Dist 7'!L707</f>
        <v>2</v>
      </c>
      <c r="M272" s="5">
        <f>'[1]Dist 7'!M707</f>
        <v>6</v>
      </c>
      <c r="N272" s="5">
        <f>'[1]Dist 7'!N707</f>
        <v>71</v>
      </c>
    </row>
    <row r="273" spans="1:14" x14ac:dyDescent="0.35">
      <c r="A273" s="38" t="s">
        <v>102</v>
      </c>
      <c r="B273" s="5">
        <f>'[1]Dist 7'!B708</f>
        <v>12</v>
      </c>
      <c r="C273" s="5">
        <f>'[1]Dist 7'!C708</f>
        <v>15</v>
      </c>
      <c r="D273" s="5">
        <f>'[1]Dist 7'!D708</f>
        <v>11</v>
      </c>
      <c r="E273" s="5">
        <f>'[1]Dist 7'!E708</f>
        <v>11</v>
      </c>
      <c r="F273" s="5">
        <f>'[1]Dist 7'!F708</f>
        <v>8</v>
      </c>
      <c r="G273" s="5">
        <f>'[1]Dist 7'!G708</f>
        <v>10</v>
      </c>
      <c r="H273" s="5">
        <f>'[1]Dist 7'!H708</f>
        <v>9</v>
      </c>
      <c r="I273" s="5">
        <f>'[1]Dist 7'!I708</f>
        <v>10</v>
      </c>
      <c r="J273" s="5">
        <f>'[1]Dist 7'!J708</f>
        <v>14</v>
      </c>
      <c r="K273" s="5">
        <f>'[1]Dist 7'!K708</f>
        <v>8</v>
      </c>
      <c r="L273" s="5">
        <f>'[1]Dist 7'!L708</f>
        <v>9</v>
      </c>
      <c r="M273" s="5">
        <f>'[1]Dist 7'!M708</f>
        <v>12</v>
      </c>
      <c r="N273" s="5">
        <f>'[1]Dist 7'!N708</f>
        <v>152</v>
      </c>
    </row>
    <row r="274" spans="1:14" x14ac:dyDescent="0.35">
      <c r="A274" s="42" t="s">
        <v>103</v>
      </c>
      <c r="B274" s="38">
        <f>'[1]Dist 7'!B711</f>
        <v>6</v>
      </c>
      <c r="C274" s="38">
        <f>'[1]Dist 7'!C711</f>
        <v>9</v>
      </c>
      <c r="D274" s="38">
        <f>'[1]Dist 7'!D711</f>
        <v>7</v>
      </c>
      <c r="E274" s="38">
        <f>'[1]Dist 7'!E711</f>
        <v>13</v>
      </c>
      <c r="F274" s="38">
        <f>'[1]Dist 7'!F711</f>
        <v>6</v>
      </c>
      <c r="G274" s="38">
        <f>'[1]Dist 7'!G711</f>
        <v>5</v>
      </c>
      <c r="H274" s="38">
        <f>'[1]Dist 7'!H711</f>
        <v>8</v>
      </c>
      <c r="I274" s="38">
        <f>'[1]Dist 7'!I711</f>
        <v>8</v>
      </c>
      <c r="J274" s="38">
        <f>'[1]Dist 7'!J711</f>
        <v>11</v>
      </c>
      <c r="K274" s="38">
        <f>'[1]Dist 7'!K711</f>
        <v>8</v>
      </c>
      <c r="L274" s="38">
        <f>'[1]Dist 7'!L711</f>
        <v>10</v>
      </c>
      <c r="M274" s="38">
        <f>'[1]Dist 7'!M711</f>
        <v>8</v>
      </c>
      <c r="N274" s="38">
        <f>'[1]Dist 7'!N711</f>
        <v>80</v>
      </c>
    </row>
    <row r="275" spans="1:14" x14ac:dyDescent="0.35">
      <c r="A275" s="42" t="s">
        <v>104</v>
      </c>
      <c r="B275" s="38">
        <f>'[1]Dist 7'!B712</f>
        <v>16</v>
      </c>
      <c r="C275" s="38">
        <f>'[1]Dist 7'!C712</f>
        <v>16</v>
      </c>
      <c r="D275" s="38">
        <f>'[1]Dist 7'!D712</f>
        <v>9</v>
      </c>
      <c r="E275" s="38">
        <f>'[1]Dist 7'!E712</f>
        <v>19</v>
      </c>
      <c r="F275" s="38">
        <f>'[1]Dist 7'!F712</f>
        <v>12</v>
      </c>
      <c r="G275" s="38">
        <f>'[1]Dist 7'!G712</f>
        <v>14</v>
      </c>
      <c r="H275" s="38">
        <f>'[1]Dist 7'!H712</f>
        <v>14</v>
      </c>
      <c r="I275" s="38">
        <f>'[1]Dist 7'!I712</f>
        <v>9</v>
      </c>
      <c r="J275" s="38">
        <f>'[1]Dist 7'!J712</f>
        <v>8</v>
      </c>
      <c r="K275" s="38">
        <f>'[1]Dist 7'!K712</f>
        <v>17</v>
      </c>
      <c r="L275" s="38">
        <f>'[1]Dist 7'!L712</f>
        <v>13</v>
      </c>
      <c r="M275" s="38">
        <f>'[1]Dist 7'!M712</f>
        <v>14</v>
      </c>
      <c r="N275" s="38">
        <f>'[1]Dist 7'!N712</f>
        <v>180</v>
      </c>
    </row>
    <row r="276" spans="1:14" x14ac:dyDescent="0.35">
      <c r="A276" s="42" t="s">
        <v>105</v>
      </c>
      <c r="B276" s="38">
        <f>'[1]Dist 7'!B715</f>
        <v>3</v>
      </c>
      <c r="C276" s="38">
        <f>'[1]Dist 7'!C715</f>
        <v>4</v>
      </c>
      <c r="D276" s="38">
        <f>'[1]Dist 7'!D715</f>
        <v>4</v>
      </c>
      <c r="E276" s="38">
        <f>'[1]Dist 7'!E715</f>
        <v>13</v>
      </c>
      <c r="F276" s="38">
        <f>'[1]Dist 7'!F715</f>
        <v>3</v>
      </c>
      <c r="G276" s="38">
        <f>'[1]Dist 7'!G715</f>
        <v>1</v>
      </c>
      <c r="H276" s="38">
        <f>'[1]Dist 7'!H715</f>
        <v>6</v>
      </c>
      <c r="I276" s="38">
        <f>'[1]Dist 7'!I715</f>
        <v>5</v>
      </c>
      <c r="J276" s="38">
        <f>'[1]Dist 7'!J715</f>
        <v>6</v>
      </c>
      <c r="K276" s="38">
        <f>'[1]Dist 7'!K715</f>
        <v>5</v>
      </c>
      <c r="L276" s="38">
        <f>'[1]Dist 7'!L715</f>
        <v>4</v>
      </c>
      <c r="M276" s="38">
        <f>'[1]Dist 7'!M715</f>
        <v>4</v>
      </c>
      <c r="N276" s="38">
        <f>'[1]Dist 7'!N715</f>
        <v>45</v>
      </c>
    </row>
    <row r="277" spans="1:14" x14ac:dyDescent="0.35">
      <c r="A277" s="42" t="s">
        <v>106</v>
      </c>
      <c r="B277" s="38">
        <f>'[1]Dist 7'!B716</f>
        <v>7</v>
      </c>
      <c r="C277" s="38">
        <f>'[1]Dist 7'!C716</f>
        <v>9</v>
      </c>
      <c r="D277" s="38">
        <f>'[1]Dist 7'!D716</f>
        <v>5</v>
      </c>
      <c r="E277" s="38">
        <f>'[1]Dist 7'!E716</f>
        <v>6</v>
      </c>
      <c r="F277" s="38">
        <f>'[1]Dist 7'!F716</f>
        <v>5</v>
      </c>
      <c r="G277" s="38">
        <f>'[1]Dist 7'!G716</f>
        <v>5</v>
      </c>
      <c r="H277" s="38">
        <f>'[1]Dist 7'!H716</f>
        <v>4</v>
      </c>
      <c r="I277" s="38">
        <f>'[1]Dist 7'!I716</f>
        <v>4</v>
      </c>
      <c r="J277" s="38">
        <f>'[1]Dist 7'!J716</f>
        <v>4</v>
      </c>
      <c r="K277" s="38">
        <f>'[1]Dist 7'!K716</f>
        <v>9</v>
      </c>
      <c r="L277" s="38">
        <f>'[1]Dist 7'!L716</f>
        <v>5</v>
      </c>
      <c r="M277" s="38">
        <f>'[1]Dist 7'!M716</f>
        <v>5</v>
      </c>
      <c r="N277" s="38">
        <f>'[1]Dist 7'!N716</f>
        <v>81</v>
      </c>
    </row>
    <row r="278" spans="1:14" x14ac:dyDescent="0.35">
      <c r="A278" s="42" t="s">
        <v>137</v>
      </c>
      <c r="B278" s="38">
        <f>'[1]Dist 7'!B719</f>
        <v>3</v>
      </c>
      <c r="C278" s="38">
        <f>'[1]Dist 7'!C719</f>
        <v>3</v>
      </c>
      <c r="D278" s="38">
        <f>'[1]Dist 7'!D719</f>
        <v>2</v>
      </c>
      <c r="E278" s="38">
        <f>'[1]Dist 7'!E719</f>
        <v>0</v>
      </c>
      <c r="F278" s="38">
        <f>'[1]Dist 7'!F719</f>
        <v>3</v>
      </c>
      <c r="G278" s="38">
        <f>'[1]Dist 7'!G719</f>
        <v>3</v>
      </c>
      <c r="H278" s="38">
        <f>'[1]Dist 7'!H719</f>
        <v>2</v>
      </c>
      <c r="I278" s="38">
        <f>'[1]Dist 7'!I719</f>
        <v>3</v>
      </c>
      <c r="J278" s="38">
        <f>'[1]Dist 7'!J719</f>
        <v>3</v>
      </c>
      <c r="K278" s="38">
        <f>'[1]Dist 7'!K719</f>
        <v>0</v>
      </c>
      <c r="L278" s="38">
        <f>'[1]Dist 7'!L719</f>
        <v>5</v>
      </c>
      <c r="M278" s="38">
        <f>'[1]Dist 7'!M719</f>
        <v>3</v>
      </c>
      <c r="N278" s="38">
        <f>'[1]Dist 7'!N719</f>
        <v>24</v>
      </c>
    </row>
    <row r="279" spans="1:14" x14ac:dyDescent="0.35">
      <c r="A279" s="42" t="s">
        <v>138</v>
      </c>
      <c r="B279" s="38">
        <f>'[1]Dist 7'!B720</f>
        <v>8</v>
      </c>
      <c r="C279" s="38">
        <f>'[1]Dist 7'!C720</f>
        <v>6</v>
      </c>
      <c r="D279" s="38">
        <f>'[1]Dist 7'!D720</f>
        <v>4</v>
      </c>
      <c r="E279" s="38">
        <f>'[1]Dist 7'!E720</f>
        <v>9</v>
      </c>
      <c r="F279" s="38">
        <f>'[1]Dist 7'!F720</f>
        <v>6</v>
      </c>
      <c r="G279" s="38">
        <f>'[1]Dist 7'!G720</f>
        <v>6</v>
      </c>
      <c r="H279" s="38">
        <f>'[1]Dist 7'!H720</f>
        <v>7</v>
      </c>
      <c r="I279" s="38">
        <f>'[1]Dist 7'!I720</f>
        <v>4</v>
      </c>
      <c r="J279" s="38">
        <f>'[1]Dist 7'!J720</f>
        <v>2</v>
      </c>
      <c r="K279" s="38">
        <f>'[1]Dist 7'!K720</f>
        <v>7</v>
      </c>
      <c r="L279" s="38">
        <f>'[1]Dist 7'!L720</f>
        <v>7</v>
      </c>
      <c r="M279" s="38">
        <f>'[1]Dist 7'!M720</f>
        <v>8</v>
      </c>
      <c r="N279" s="38">
        <f>'[1]Dist 7'!N720</f>
        <v>80</v>
      </c>
    </row>
    <row r="280" spans="1:14" x14ac:dyDescent="0.35">
      <c r="A280" s="42" t="s">
        <v>109</v>
      </c>
      <c r="B280" s="38">
        <f>'[1]Dist 7'!B723</f>
        <v>0</v>
      </c>
      <c r="C280" s="38">
        <f>'[1]Dist 7'!C723</f>
        <v>1</v>
      </c>
      <c r="D280" s="38">
        <f>'[1]Dist 7'!D723</f>
        <v>1</v>
      </c>
      <c r="E280" s="38">
        <f>'[1]Dist 7'!E723</f>
        <v>1</v>
      </c>
      <c r="F280" s="38">
        <f>'[1]Dist 7'!F723</f>
        <v>1</v>
      </c>
      <c r="G280" s="38">
        <f>'[1]Dist 7'!G723</f>
        <v>1</v>
      </c>
      <c r="H280" s="38">
        <f>'[1]Dist 7'!H723</f>
        <v>0</v>
      </c>
      <c r="I280" s="38">
        <f>'[1]Dist 7'!I723</f>
        <v>0</v>
      </c>
      <c r="J280" s="38">
        <f>'[1]Dist 7'!J723</f>
        <v>2</v>
      </c>
      <c r="K280" s="38">
        <f>'[1]Dist 7'!K723</f>
        <v>1</v>
      </c>
      <c r="L280" s="38">
        <f>'[1]Dist 7'!L723</f>
        <v>0</v>
      </c>
      <c r="M280" s="38">
        <f>'[1]Dist 7'!M723</f>
        <v>1</v>
      </c>
      <c r="N280" s="38">
        <f>'[1]Dist 7'!N723</f>
        <v>9</v>
      </c>
    </row>
    <row r="281" spans="1:14" x14ac:dyDescent="0.35">
      <c r="A281" s="42" t="s">
        <v>110</v>
      </c>
      <c r="B281" s="38">
        <f>'[1]Dist 7'!B724</f>
        <v>6</v>
      </c>
      <c r="C281" s="38">
        <f>'[1]Dist 7'!C724</f>
        <v>1</v>
      </c>
      <c r="D281" s="38">
        <f>'[1]Dist 7'!D724</f>
        <v>0</v>
      </c>
      <c r="E281" s="38">
        <f>'[1]Dist 7'!E724</f>
        <v>3</v>
      </c>
      <c r="F281" s="38">
        <f>'[1]Dist 7'!F724</f>
        <v>0</v>
      </c>
      <c r="G281" s="38">
        <f>'[1]Dist 7'!G724</f>
        <v>3</v>
      </c>
      <c r="H281" s="38">
        <f>'[1]Dist 7'!H724</f>
        <v>3</v>
      </c>
      <c r="I281" s="38">
        <f>'[1]Dist 7'!I724</f>
        <v>1</v>
      </c>
      <c r="J281" s="38">
        <f>'[1]Dist 7'!J724</f>
        <v>3</v>
      </c>
      <c r="K281" s="38">
        <f>'[1]Dist 7'!K724</f>
        <v>2</v>
      </c>
      <c r="L281" s="38">
        <f>'[1]Dist 7'!L724</f>
        <v>2</v>
      </c>
      <c r="M281" s="38">
        <f>'[1]Dist 7'!M724</f>
        <v>1</v>
      </c>
      <c r="N281" s="38">
        <f>'[1]Dist 7'!N724</f>
        <v>25</v>
      </c>
    </row>
    <row r="282" spans="1:14" x14ac:dyDescent="0.35">
      <c r="A282" s="42" t="s">
        <v>111</v>
      </c>
      <c r="B282" s="38">
        <f>'[1]Dist 7'!B727</f>
        <v>113</v>
      </c>
      <c r="C282" s="38">
        <f>'[1]Dist 7'!C727</f>
        <v>112</v>
      </c>
      <c r="D282" s="38">
        <f>'[1]Dist 7'!D727</f>
        <v>113</v>
      </c>
      <c r="E282" s="38">
        <f>'[1]Dist 7'!E727</f>
        <v>115</v>
      </c>
      <c r="F282" s="38">
        <f>'[1]Dist 7'!F727</f>
        <v>115</v>
      </c>
      <c r="G282" s="38">
        <f>'[1]Dist 7'!G727</f>
        <v>122</v>
      </c>
      <c r="H282" s="38">
        <f>'[1]Dist 7'!H727</f>
        <v>123</v>
      </c>
      <c r="I282" s="38">
        <f>'[1]Dist 7'!I727</f>
        <v>120</v>
      </c>
      <c r="J282" s="38">
        <f>'[1]Dist 7'!J727</f>
        <v>117</v>
      </c>
      <c r="K282" s="38">
        <f>'[1]Dist 7'!K727</f>
        <v>124</v>
      </c>
      <c r="L282" s="38">
        <f>'[1]Dist 7'!L727</f>
        <v>116</v>
      </c>
      <c r="M282" s="38">
        <f>'[1]Dist 7'!M727</f>
        <v>114</v>
      </c>
      <c r="N282" s="38">
        <f>'[1]Dist 7'!N727</f>
        <v>114</v>
      </c>
    </row>
    <row r="283" spans="1:14" x14ac:dyDescent="0.35">
      <c r="A283" s="42" t="s">
        <v>112</v>
      </c>
      <c r="B283" s="38">
        <f>'[1]Dist 7'!B728</f>
        <v>155</v>
      </c>
      <c r="C283" s="38">
        <f>'[1]Dist 7'!C728</f>
        <v>154</v>
      </c>
      <c r="D283" s="38">
        <f>'[1]Dist 7'!D728</f>
        <v>156</v>
      </c>
      <c r="E283" s="38">
        <f>'[1]Dist 7'!E728</f>
        <v>146</v>
      </c>
      <c r="F283" s="38">
        <f>'[1]Dist 7'!F728</f>
        <v>141</v>
      </c>
      <c r="G283" s="38">
        <f>'[1]Dist 7'!G728</f>
        <v>137</v>
      </c>
      <c r="H283" s="38">
        <f>'[1]Dist 7'!H728</f>
        <v>132</v>
      </c>
      <c r="I283" s="38">
        <f>'[1]Dist 7'!I728</f>
        <v>133</v>
      </c>
      <c r="J283" s="38">
        <f>'[1]Dist 7'!J728</f>
        <v>139</v>
      </c>
      <c r="K283" s="38">
        <f>'[1]Dist 7'!K728</f>
        <v>133</v>
      </c>
      <c r="L283" s="38">
        <f>'[1]Dist 7'!L728</f>
        <v>129</v>
      </c>
      <c r="M283" s="38">
        <f>'[1]Dist 7'!M728</f>
        <v>138</v>
      </c>
      <c r="N283" s="38">
        <f>'[1]Dist 7'!N728</f>
        <v>138</v>
      </c>
    </row>
    <row r="284" spans="1:14" x14ac:dyDescent="0.35">
      <c r="A284" s="38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</row>
    <row r="285" spans="1:14" x14ac:dyDescent="0.35">
      <c r="A285" s="46" t="s">
        <v>15</v>
      </c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</row>
    <row r="286" spans="1:14" x14ac:dyDescent="0.35">
      <c r="A286" s="38" t="s">
        <v>113</v>
      </c>
      <c r="B286" s="5">
        <f>'[1]Dist 7'!B705</f>
        <v>26</v>
      </c>
      <c r="C286" s="5">
        <f>'[1]Dist 7'!C705</f>
        <v>25</v>
      </c>
      <c r="D286" s="5">
        <f>'[1]Dist 7'!D705</f>
        <v>23</v>
      </c>
      <c r="E286" s="5">
        <f>'[1]Dist 7'!E705</f>
        <v>21</v>
      </c>
      <c r="F286" s="5">
        <f>'[1]Dist 7'!F705</f>
        <v>20</v>
      </c>
      <c r="G286" s="5">
        <f>'[1]Dist 7'!G705</f>
        <v>17</v>
      </c>
      <c r="H286" s="5">
        <f>'[1]Dist 7'!H705</f>
        <v>19</v>
      </c>
      <c r="I286" s="5">
        <f>'[1]Dist 7'!I705</f>
        <v>21</v>
      </c>
      <c r="J286" s="5">
        <f>'[1]Dist 7'!J705</f>
        <v>20</v>
      </c>
      <c r="K286" s="5">
        <f>'[1]Dist 7'!K705</f>
        <v>20</v>
      </c>
      <c r="L286" s="5">
        <f>'[1]Dist 7'!L705</f>
        <v>23</v>
      </c>
      <c r="M286" s="5">
        <f>'[1]Dist 7'!M705</f>
        <v>21</v>
      </c>
      <c r="N286" s="5">
        <f>'[1]Dist 7'!N705</f>
        <v>21</v>
      </c>
    </row>
    <row r="287" spans="1:14" x14ac:dyDescent="0.35">
      <c r="A287" s="38" t="s">
        <v>114</v>
      </c>
      <c r="B287" s="5">
        <f>'[1]Dist 7'!B706</f>
        <v>58</v>
      </c>
      <c r="C287" s="5">
        <f>'[1]Dist 7'!C706</f>
        <v>53</v>
      </c>
      <c r="D287" s="5">
        <f>'[1]Dist 7'!D706</f>
        <v>52</v>
      </c>
      <c r="E287" s="5">
        <f>'[1]Dist 7'!E706</f>
        <v>45</v>
      </c>
      <c r="F287" s="5">
        <f>'[1]Dist 7'!F706</f>
        <v>41</v>
      </c>
      <c r="G287" s="5">
        <f>'[1]Dist 7'!G706</f>
        <v>42</v>
      </c>
      <c r="H287" s="5">
        <f>'[1]Dist 7'!H706</f>
        <v>39</v>
      </c>
      <c r="I287" s="5">
        <f>'[1]Dist 7'!I706</f>
        <v>40</v>
      </c>
      <c r="J287" s="5">
        <f>'[1]Dist 7'!J706</f>
        <v>44</v>
      </c>
      <c r="K287" s="5">
        <f>'[1]Dist 7'!K706</f>
        <v>48</v>
      </c>
      <c r="L287" s="5">
        <f>'[1]Dist 7'!L706</f>
        <v>47</v>
      </c>
      <c r="M287" s="5">
        <f>'[1]Dist 7'!M706</f>
        <v>54</v>
      </c>
      <c r="N287" s="5">
        <f>'[1]Dist 7'!N706</f>
        <v>54</v>
      </c>
    </row>
    <row r="288" spans="1:14" x14ac:dyDescent="0.35">
      <c r="A288" s="42" t="s">
        <v>115</v>
      </c>
      <c r="B288" s="5">
        <f>'[1]Dist 7'!B709</f>
        <v>1</v>
      </c>
      <c r="C288" s="5">
        <f>'[1]Dist 7'!C709</f>
        <v>2</v>
      </c>
      <c r="D288" s="5">
        <f>'[1]Dist 7'!D709</f>
        <v>1</v>
      </c>
      <c r="E288" s="5">
        <f>'[1]Dist 7'!E709</f>
        <v>0</v>
      </c>
      <c r="F288" s="5">
        <f>'[1]Dist 7'!F709</f>
        <v>0</v>
      </c>
      <c r="G288" s="5">
        <f>'[1]Dist 7'!G709</f>
        <v>3</v>
      </c>
      <c r="H288" s="5">
        <f>'[1]Dist 7'!H709</f>
        <v>3</v>
      </c>
      <c r="I288" s="5">
        <f>'[1]Dist 7'!I709</f>
        <v>1</v>
      </c>
      <c r="J288" s="5">
        <f>'[1]Dist 7'!J709</f>
        <v>2</v>
      </c>
      <c r="K288" s="5">
        <f>'[1]Dist 7'!K709</f>
        <v>9</v>
      </c>
      <c r="L288" s="5">
        <f>'[1]Dist 7'!L709</f>
        <v>0</v>
      </c>
      <c r="M288" s="5">
        <f>'[1]Dist 7'!M709</f>
        <v>1</v>
      </c>
      <c r="N288" s="5">
        <f>'[1]Dist 7'!N709</f>
        <v>22</v>
      </c>
    </row>
    <row r="289" spans="1:14" x14ac:dyDescent="0.35">
      <c r="A289" s="42" t="s">
        <v>116</v>
      </c>
      <c r="B289" s="5">
        <f>'[1]Dist 7'!B710</f>
        <v>3</v>
      </c>
      <c r="C289" s="5">
        <f>'[1]Dist 7'!C710</f>
        <v>2</v>
      </c>
      <c r="D289" s="5">
        <f>'[1]Dist 7'!D710</f>
        <v>0</v>
      </c>
      <c r="E289" s="5">
        <f>'[1]Dist 7'!E710</f>
        <v>0</v>
      </c>
      <c r="F289" s="5">
        <f>'[1]Dist 7'!F710</f>
        <v>3</v>
      </c>
      <c r="G289" s="5">
        <f>'[1]Dist 7'!G710</f>
        <v>3</v>
      </c>
      <c r="H289" s="5">
        <f>'[1]Dist 7'!H710</f>
        <v>7</v>
      </c>
      <c r="I289" s="5">
        <f>'[1]Dist 7'!I710</f>
        <v>5</v>
      </c>
      <c r="J289" s="5">
        <f>'[1]Dist 7'!J710</f>
        <v>5</v>
      </c>
      <c r="K289" s="5">
        <f>'[1]Dist 7'!K710</f>
        <v>2</v>
      </c>
      <c r="L289" s="5">
        <f>'[1]Dist 7'!L710</f>
        <v>7</v>
      </c>
      <c r="M289" s="5">
        <f>'[1]Dist 7'!M710</f>
        <v>5</v>
      </c>
      <c r="N289" s="5">
        <f>'[1]Dist 7'!N710</f>
        <v>44</v>
      </c>
    </row>
    <row r="290" spans="1:14" x14ac:dyDescent="0.35">
      <c r="A290" s="42" t="s">
        <v>117</v>
      </c>
      <c r="B290" s="38">
        <f>'[1]Dist 7'!B713</f>
        <v>1</v>
      </c>
      <c r="C290" s="38">
        <f>'[1]Dist 7'!C713</f>
        <v>3</v>
      </c>
      <c r="D290" s="38">
        <f>'[1]Dist 7'!D713</f>
        <v>4</v>
      </c>
      <c r="E290" s="38">
        <f>'[1]Dist 7'!E713</f>
        <v>0</v>
      </c>
      <c r="F290" s="38">
        <f>'[1]Dist 7'!F713</f>
        <v>3</v>
      </c>
      <c r="G290" s="38">
        <f>'[1]Dist 7'!G713</f>
        <v>1</v>
      </c>
      <c r="H290" s="38">
        <f>'[1]Dist 7'!H713</f>
        <v>1</v>
      </c>
      <c r="I290" s="38">
        <f>'[1]Dist 7'!I713</f>
        <v>2</v>
      </c>
      <c r="J290" s="38">
        <f>'[1]Dist 7'!J713</f>
        <v>2</v>
      </c>
      <c r="K290" s="38">
        <f>'[1]Dist 7'!K713</f>
        <v>2</v>
      </c>
      <c r="L290" s="38">
        <f>'[1]Dist 7'!L713</f>
        <v>2</v>
      </c>
      <c r="M290" s="38">
        <f>'[1]Dist 7'!M713</f>
        <v>3</v>
      </c>
      <c r="N290" s="38">
        <f>'[1]Dist 7'!N713</f>
        <v>24</v>
      </c>
    </row>
    <row r="291" spans="1:14" x14ac:dyDescent="0.35">
      <c r="A291" s="42" t="s">
        <v>118</v>
      </c>
      <c r="B291" s="38">
        <f>'[1]Dist 7'!B714</f>
        <v>8</v>
      </c>
      <c r="C291" s="38">
        <f>'[1]Dist 7'!C714</f>
        <v>5</v>
      </c>
      <c r="D291" s="38">
        <f>'[1]Dist 7'!D714</f>
        <v>9</v>
      </c>
      <c r="E291" s="38">
        <f>'[1]Dist 7'!E714</f>
        <v>2</v>
      </c>
      <c r="F291" s="38">
        <f>'[1]Dist 7'!F714</f>
        <v>2</v>
      </c>
      <c r="G291" s="38">
        <f>'[1]Dist 7'!G714</f>
        <v>6</v>
      </c>
      <c r="H291" s="38">
        <f>'[1]Dist 7'!H714</f>
        <v>6</v>
      </c>
      <c r="I291" s="38">
        <f>'[1]Dist 7'!I714</f>
        <v>1</v>
      </c>
      <c r="J291" s="38">
        <f>'[1]Dist 7'!J714</f>
        <v>1</v>
      </c>
      <c r="K291" s="38">
        <f>'[1]Dist 7'!K714</f>
        <v>2</v>
      </c>
      <c r="L291" s="38">
        <f>'[1]Dist 7'!L714</f>
        <v>1</v>
      </c>
      <c r="M291" s="38">
        <f>'[1]Dist 7'!M714</f>
        <v>4</v>
      </c>
      <c r="N291" s="38">
        <f>'[1]Dist 7'!N714</f>
        <v>47</v>
      </c>
    </row>
    <row r="292" spans="1:14" x14ac:dyDescent="0.35">
      <c r="A292" s="42" t="s">
        <v>119</v>
      </c>
      <c r="B292" s="38">
        <f>'[1]Dist 7'!B717</f>
        <v>0</v>
      </c>
      <c r="C292" s="38">
        <f>'[1]Dist 7'!C717</f>
        <v>2</v>
      </c>
      <c r="D292" s="38">
        <f>'[1]Dist 7'!D717</f>
        <v>3</v>
      </c>
      <c r="E292" s="38">
        <f>'[1]Dist 7'!E717</f>
        <v>0</v>
      </c>
      <c r="F292" s="38">
        <f>'[1]Dist 7'!F717</f>
        <v>3</v>
      </c>
      <c r="G292" s="38">
        <f>'[1]Dist 7'!G717</f>
        <v>1</v>
      </c>
      <c r="H292" s="38">
        <f>'[1]Dist 7'!H717</f>
        <v>1</v>
      </c>
      <c r="I292" s="38">
        <f>'[1]Dist 7'!I717</f>
        <v>2</v>
      </c>
      <c r="J292" s="38">
        <f>'[1]Dist 7'!J717</f>
        <v>2</v>
      </c>
      <c r="K292" s="38">
        <f>'[1]Dist 7'!K717</f>
        <v>3</v>
      </c>
      <c r="L292" s="38">
        <f>'[1]Dist 7'!L717</f>
        <v>2</v>
      </c>
      <c r="M292" s="38">
        <f>'[1]Dist 7'!M717</f>
        <v>1</v>
      </c>
      <c r="N292" s="38">
        <f>'[1]Dist 7'!N717</f>
        <v>20</v>
      </c>
    </row>
    <row r="293" spans="1:14" x14ac:dyDescent="0.35">
      <c r="A293" s="42" t="s">
        <v>120</v>
      </c>
      <c r="B293" s="38">
        <f>'[1]Dist 7'!B718</f>
        <v>3</v>
      </c>
      <c r="C293" s="38">
        <f>'[1]Dist 7'!C718</f>
        <v>3</v>
      </c>
      <c r="D293" s="38">
        <f>'[1]Dist 7'!D718</f>
        <v>9</v>
      </c>
      <c r="E293" s="38">
        <f>'[1]Dist 7'!E718</f>
        <v>0</v>
      </c>
      <c r="F293" s="38">
        <f>'[1]Dist 7'!F718</f>
        <v>2</v>
      </c>
      <c r="G293" s="38">
        <f>'[1]Dist 7'!G718</f>
        <v>4</v>
      </c>
      <c r="H293" s="38">
        <f>'[1]Dist 7'!H718</f>
        <v>3</v>
      </c>
      <c r="I293" s="38">
        <f>'[1]Dist 7'!I718</f>
        <v>0</v>
      </c>
      <c r="J293" s="38">
        <f>'[1]Dist 7'!J718</f>
        <v>1</v>
      </c>
      <c r="K293" s="38">
        <f>'[1]Dist 7'!K718</f>
        <v>0</v>
      </c>
      <c r="L293" s="38">
        <f>'[1]Dist 7'!L718</f>
        <v>1</v>
      </c>
      <c r="M293" s="38">
        <f>'[1]Dist 7'!M718</f>
        <v>2</v>
      </c>
      <c r="N293" s="38">
        <f>'[1]Dist 7'!N718</f>
        <v>28</v>
      </c>
    </row>
    <row r="294" spans="1:14" x14ac:dyDescent="0.35">
      <c r="A294" s="42" t="s">
        <v>137</v>
      </c>
      <c r="B294" s="38">
        <f>'[1]Dist 7'!B721</f>
        <v>1</v>
      </c>
      <c r="C294" s="38">
        <f>'[1]Dist 7'!C721</f>
        <v>0</v>
      </c>
      <c r="D294" s="38">
        <f>'[1]Dist 7'!D721</f>
        <v>1</v>
      </c>
      <c r="E294" s="38">
        <f>'[1]Dist 7'!E721</f>
        <v>0</v>
      </c>
      <c r="F294" s="38">
        <f>'[1]Dist 7'!F721</f>
        <v>0</v>
      </c>
      <c r="G294" s="38">
        <f>'[1]Dist 7'!G721</f>
        <v>0</v>
      </c>
      <c r="H294" s="38">
        <f>'[1]Dist 7'!H721</f>
        <v>0</v>
      </c>
      <c r="I294" s="38">
        <f>'[1]Dist 7'!I721</f>
        <v>0</v>
      </c>
      <c r="J294" s="38">
        <f>'[1]Dist 7'!J721</f>
        <v>0</v>
      </c>
      <c r="K294" s="38">
        <f>'[1]Dist 7'!K721</f>
        <v>0</v>
      </c>
      <c r="L294" s="38">
        <f>'[1]Dist 7'!L721</f>
        <v>0</v>
      </c>
      <c r="M294" s="38">
        <f>'[1]Dist 7'!M721</f>
        <v>1</v>
      </c>
      <c r="N294" s="38">
        <f>'[1]Dist 7'!N721</f>
        <v>3</v>
      </c>
    </row>
    <row r="295" spans="1:14" x14ac:dyDescent="0.35">
      <c r="A295" s="42" t="s">
        <v>138</v>
      </c>
      <c r="B295" s="38">
        <f>'[1]Dist 7'!B722</f>
        <v>0</v>
      </c>
      <c r="C295" s="38">
        <f>'[1]Dist 7'!C722</f>
        <v>1</v>
      </c>
      <c r="D295" s="38">
        <f>'[1]Dist 7'!D722</f>
        <v>0</v>
      </c>
      <c r="E295" s="38">
        <f>'[1]Dist 7'!E722</f>
        <v>2</v>
      </c>
      <c r="F295" s="38">
        <f>'[1]Dist 7'!F722</f>
        <v>0</v>
      </c>
      <c r="G295" s="38">
        <f>'[1]Dist 7'!G722</f>
        <v>0</v>
      </c>
      <c r="H295" s="38">
        <f>'[1]Dist 7'!H722</f>
        <v>2</v>
      </c>
      <c r="I295" s="38">
        <f>'[1]Dist 7'!I722</f>
        <v>1</v>
      </c>
      <c r="J295" s="38">
        <f>'[1]Dist 7'!J722</f>
        <v>0</v>
      </c>
      <c r="K295" s="38">
        <f>'[1]Dist 7'!K722</f>
        <v>2</v>
      </c>
      <c r="L295" s="38">
        <f>'[1]Dist 7'!L722</f>
        <v>0</v>
      </c>
      <c r="M295" s="38">
        <f>'[1]Dist 7'!M722</f>
        <v>2</v>
      </c>
      <c r="N295" s="38">
        <f>'[1]Dist 7'!N722</f>
        <v>10</v>
      </c>
    </row>
    <row r="296" spans="1:14" x14ac:dyDescent="0.35">
      <c r="A296" s="42" t="s">
        <v>123</v>
      </c>
      <c r="B296" s="38">
        <f>'[1]Dist 7'!B725</f>
        <v>0</v>
      </c>
      <c r="C296" s="38">
        <f>'[1]Dist 7'!C725</f>
        <v>0</v>
      </c>
      <c r="D296" s="38">
        <f>'[1]Dist 7'!D725</f>
        <v>0</v>
      </c>
      <c r="E296" s="38">
        <f>'[1]Dist 7'!E725</f>
        <v>0</v>
      </c>
      <c r="F296" s="38">
        <f>'[1]Dist 7'!F725</f>
        <v>0</v>
      </c>
      <c r="G296" s="38">
        <f>'[1]Dist 7'!G725</f>
        <v>0</v>
      </c>
      <c r="H296" s="38">
        <f>'[1]Dist 7'!H725</f>
        <v>0</v>
      </c>
      <c r="I296" s="38">
        <f>'[1]Dist 7'!I725</f>
        <v>0</v>
      </c>
      <c r="J296" s="38">
        <f>'[1]Dist 7'!J725</f>
        <v>0</v>
      </c>
      <c r="K296" s="38">
        <f>'[1]Dist 7'!K725</f>
        <v>0</v>
      </c>
      <c r="L296" s="38">
        <f>'[1]Dist 7'!L725</f>
        <v>0</v>
      </c>
      <c r="M296" s="38">
        <f>'[1]Dist 7'!M725</f>
        <v>0</v>
      </c>
      <c r="N296" s="38">
        <f>'[1]Dist 7'!N725</f>
        <v>0</v>
      </c>
    </row>
    <row r="297" spans="1:14" x14ac:dyDescent="0.35">
      <c r="A297" s="42" t="s">
        <v>124</v>
      </c>
      <c r="B297" s="38">
        <f>'[1]Dist 7'!B726</f>
        <v>0</v>
      </c>
      <c r="C297" s="38">
        <f>'[1]Dist 7'!C726</f>
        <v>0</v>
      </c>
      <c r="D297" s="38">
        <f>'[1]Dist 7'!D726</f>
        <v>0</v>
      </c>
      <c r="E297" s="38">
        <f>'[1]Dist 7'!E726</f>
        <v>0</v>
      </c>
      <c r="F297" s="38">
        <f>'[1]Dist 7'!F726</f>
        <v>0</v>
      </c>
      <c r="G297" s="38">
        <f>'[1]Dist 7'!G726</f>
        <v>2</v>
      </c>
      <c r="H297" s="38">
        <f>'[1]Dist 7'!H726</f>
        <v>1</v>
      </c>
      <c r="I297" s="38">
        <f>'[1]Dist 7'!I726</f>
        <v>0</v>
      </c>
      <c r="J297" s="38">
        <f>'[1]Dist 7'!J726</f>
        <v>0</v>
      </c>
      <c r="K297" s="38">
        <f>'[1]Dist 7'!K726</f>
        <v>0</v>
      </c>
      <c r="L297" s="38">
        <f>'[1]Dist 7'!L726</f>
        <v>0</v>
      </c>
      <c r="M297" s="38">
        <f>'[1]Dist 7'!M726</f>
        <v>1</v>
      </c>
      <c r="N297" s="38">
        <f>'[1]Dist 7'!N726</f>
        <v>4</v>
      </c>
    </row>
    <row r="298" spans="1:14" x14ac:dyDescent="0.35">
      <c r="A298" s="42" t="s">
        <v>125</v>
      </c>
      <c r="B298" s="38">
        <f>'[1]Dist 7'!B729</f>
        <v>25</v>
      </c>
      <c r="C298" s="38">
        <f>'[1]Dist 7'!C729</f>
        <v>23</v>
      </c>
      <c r="D298" s="38">
        <f>'[1]Dist 7'!D729</f>
        <v>20</v>
      </c>
      <c r="E298" s="38">
        <f>'[1]Dist 7'!E729</f>
        <v>20</v>
      </c>
      <c r="F298" s="38">
        <f>'[1]Dist 7'!F729</f>
        <v>17</v>
      </c>
      <c r="G298" s="38">
        <f>'[1]Dist 7'!G729</f>
        <v>19</v>
      </c>
      <c r="H298" s="38">
        <f>'[1]Dist 7'!H729</f>
        <v>21</v>
      </c>
      <c r="I298" s="38">
        <f>'[1]Dist 7'!I729</f>
        <v>20</v>
      </c>
      <c r="J298" s="38">
        <f>'[1]Dist 7'!J729</f>
        <v>20</v>
      </c>
      <c r="K298" s="38">
        <f>'[1]Dist 7'!K729</f>
        <v>23</v>
      </c>
      <c r="L298" s="38">
        <f>'[1]Dist 7'!L729</f>
        <v>21</v>
      </c>
      <c r="M298" s="38">
        <f>'[1]Dist 7'!M729</f>
        <v>19</v>
      </c>
      <c r="N298" s="38">
        <f>'[1]Dist 7'!N729</f>
        <v>19</v>
      </c>
    </row>
    <row r="299" spans="1:14" x14ac:dyDescent="0.35">
      <c r="A299" s="42" t="s">
        <v>126</v>
      </c>
      <c r="B299" s="38">
        <f>'[1]Dist 7'!B730</f>
        <v>53</v>
      </c>
      <c r="C299" s="38">
        <f>'[1]Dist 7'!C730</f>
        <v>52</v>
      </c>
      <c r="D299" s="38">
        <f>'[1]Dist 7'!D730</f>
        <v>43</v>
      </c>
      <c r="E299" s="38">
        <f>'[1]Dist 7'!E730</f>
        <v>41</v>
      </c>
      <c r="F299" s="38">
        <f>'[1]Dist 7'!F730</f>
        <v>42</v>
      </c>
      <c r="G299" s="38">
        <f>'[1]Dist 7'!G730</f>
        <v>39</v>
      </c>
      <c r="H299" s="38">
        <f>'[1]Dist 7'!H730</f>
        <v>40</v>
      </c>
      <c r="I299" s="38">
        <f>'[1]Dist 7'!I730</f>
        <v>44</v>
      </c>
      <c r="J299" s="38">
        <f>'[1]Dist 7'!J730</f>
        <v>48</v>
      </c>
      <c r="K299" s="38">
        <f>'[1]Dist 7'!K730</f>
        <v>48</v>
      </c>
      <c r="L299" s="38">
        <f>'[1]Dist 7'!L730</f>
        <v>54</v>
      </c>
      <c r="M299" s="38">
        <f>'[1]Dist 7'!M730</f>
        <v>55</v>
      </c>
      <c r="N299" s="38">
        <f>'[1]Dist 7'!N730</f>
        <v>55</v>
      </c>
    </row>
    <row r="300" spans="1:14" x14ac:dyDescent="0.35">
      <c r="A300" s="42"/>
      <c r="B300" s="38"/>
      <c r="C300" s="38"/>
      <c r="D300" s="38"/>
      <c r="E300" s="38"/>
      <c r="F300" s="38"/>
      <c r="G300" s="38"/>
      <c r="H300" s="38"/>
      <c r="I300" s="38"/>
      <c r="J300" s="38"/>
      <c r="K300" s="38"/>
      <c r="L300" s="38"/>
      <c r="M300" s="38"/>
      <c r="N300" s="38"/>
    </row>
    <row r="301" spans="1:14" x14ac:dyDescent="0.35">
      <c r="A301" s="42" t="s">
        <v>127</v>
      </c>
      <c r="B301" s="38">
        <f>'[1]Dist 7'!B731</f>
        <v>1</v>
      </c>
      <c r="C301" s="38">
        <f>'[1]Dist 7'!C731</f>
        <v>1</v>
      </c>
      <c r="D301" s="38">
        <f>'[1]Dist 7'!D731</f>
        <v>0</v>
      </c>
      <c r="E301" s="38">
        <f>'[1]Dist 7'!E731</f>
        <v>0</v>
      </c>
      <c r="F301" s="38">
        <f>'[1]Dist 7'!F731</f>
        <v>0</v>
      </c>
      <c r="G301" s="38">
        <f>'[1]Dist 7'!G731</f>
        <v>0</v>
      </c>
      <c r="H301" s="38">
        <f>'[1]Dist 7'!H731</f>
        <v>0</v>
      </c>
      <c r="I301" s="38">
        <f>'[1]Dist 7'!I731</f>
        <v>0</v>
      </c>
      <c r="J301" s="38">
        <f>'[1]Dist 7'!J731</f>
        <v>0</v>
      </c>
      <c r="K301" s="38">
        <f>'[1]Dist 7'!K731</f>
        <v>0</v>
      </c>
      <c r="L301" s="38">
        <f>'[1]Dist 7'!L731</f>
        <v>0</v>
      </c>
      <c r="M301" s="38">
        <f>'[1]Dist 7'!M731</f>
        <v>3</v>
      </c>
      <c r="N301" s="38">
        <f>'[1]Dist 7'!N731</f>
        <v>5</v>
      </c>
    </row>
    <row r="302" spans="1:14" x14ac:dyDescent="0.35">
      <c r="A302" s="42" t="s">
        <v>128</v>
      </c>
      <c r="B302" s="38">
        <f>'[1]Dist 7'!B733</f>
        <v>0</v>
      </c>
      <c r="C302" s="38">
        <f>'[1]Dist 7'!C733</f>
        <v>0</v>
      </c>
      <c r="D302" s="38">
        <f>'[1]Dist 7'!D733</f>
        <v>0</v>
      </c>
      <c r="E302" s="38">
        <f>'[1]Dist 7'!E733</f>
        <v>0</v>
      </c>
      <c r="F302" s="38">
        <f>'[1]Dist 7'!F733</f>
        <v>0</v>
      </c>
      <c r="G302" s="38">
        <f>'[1]Dist 7'!G733</f>
        <v>0</v>
      </c>
      <c r="H302" s="38">
        <f>'[1]Dist 7'!H733</f>
        <v>0</v>
      </c>
      <c r="I302" s="38">
        <f>'[1]Dist 7'!I733</f>
        <v>0</v>
      </c>
      <c r="J302" s="38">
        <f>'[1]Dist 7'!J733</f>
        <v>0</v>
      </c>
      <c r="K302" s="38">
        <f>'[1]Dist 7'!K733</f>
        <v>0</v>
      </c>
      <c r="L302" s="38">
        <f>'[1]Dist 7'!L733</f>
        <v>0</v>
      </c>
      <c r="M302" s="38">
        <f>'[1]Dist 7'!M733</f>
        <v>0</v>
      </c>
      <c r="N302" s="38">
        <f>'[1]Dist 7'!N733</f>
        <v>0</v>
      </c>
    </row>
    <row r="303" spans="1:14" x14ac:dyDescent="0.35">
      <c r="A303" s="42" t="s">
        <v>129</v>
      </c>
      <c r="B303" s="38">
        <f>'[1]Dist 7'!B734</f>
        <v>0</v>
      </c>
      <c r="C303" s="38">
        <f>'[1]Dist 7'!C734</f>
        <v>0</v>
      </c>
      <c r="D303" s="38">
        <f>'[1]Dist 7'!D734</f>
        <v>0</v>
      </c>
      <c r="E303" s="38">
        <f>'[1]Dist 7'!E734</f>
        <v>0</v>
      </c>
      <c r="F303" s="38">
        <f>'[1]Dist 7'!F734</f>
        <v>0</v>
      </c>
      <c r="G303" s="38">
        <f>'[1]Dist 7'!G734</f>
        <v>0</v>
      </c>
      <c r="H303" s="38">
        <f>'[1]Dist 7'!H734</f>
        <v>0</v>
      </c>
      <c r="I303" s="38">
        <f>'[1]Dist 7'!I734</f>
        <v>0</v>
      </c>
      <c r="J303" s="38">
        <f>'[1]Dist 7'!J734</f>
        <v>0</v>
      </c>
      <c r="K303" s="38">
        <f>'[1]Dist 7'!K734</f>
        <v>0</v>
      </c>
      <c r="L303" s="38">
        <f>'[1]Dist 7'!L734</f>
        <v>0</v>
      </c>
      <c r="M303" s="38">
        <f>'[1]Dist 7'!M734</f>
        <v>0</v>
      </c>
      <c r="N303" s="38">
        <f>'[1]Dist 7'!N734</f>
        <v>0</v>
      </c>
    </row>
    <row r="304" spans="1:14" x14ac:dyDescent="0.35">
      <c r="A304" s="42" t="s">
        <v>130</v>
      </c>
      <c r="B304" s="38">
        <f>'[1]Dist 7'!B735</f>
        <v>0</v>
      </c>
      <c r="C304" s="38">
        <f>'[1]Dist 7'!C735</f>
        <v>0</v>
      </c>
      <c r="D304" s="38">
        <f>'[1]Dist 7'!D735</f>
        <v>0</v>
      </c>
      <c r="E304" s="38">
        <f>'[1]Dist 7'!E735</f>
        <v>0</v>
      </c>
      <c r="F304" s="38">
        <f>'[1]Dist 7'!F735</f>
        <v>0</v>
      </c>
      <c r="G304" s="38">
        <f>'[1]Dist 7'!G735</f>
        <v>0</v>
      </c>
      <c r="H304" s="38">
        <f>'[1]Dist 7'!H735</f>
        <v>0</v>
      </c>
      <c r="I304" s="38">
        <f>'[1]Dist 7'!I735</f>
        <v>0</v>
      </c>
      <c r="J304" s="38">
        <f>'[1]Dist 7'!J735</f>
        <v>0</v>
      </c>
      <c r="K304" s="38">
        <f>'[1]Dist 7'!K735</f>
        <v>0</v>
      </c>
      <c r="L304" s="38">
        <f>'[1]Dist 7'!L735</f>
        <v>0</v>
      </c>
      <c r="M304" s="38">
        <f>'[1]Dist 7'!M735</f>
        <v>0</v>
      </c>
      <c r="N304" s="38">
        <f>'[1]Dist 7'!N735</f>
        <v>0</v>
      </c>
    </row>
    <row r="305" spans="1:14" x14ac:dyDescent="0.35">
      <c r="A305" s="42" t="s">
        <v>131</v>
      </c>
      <c r="B305" s="38">
        <f>'[1]Dist 7'!B736</f>
        <v>0</v>
      </c>
      <c r="C305" s="38">
        <f>'[1]Dist 7'!C736</f>
        <v>0</v>
      </c>
      <c r="D305" s="38">
        <f>'[1]Dist 7'!D736</f>
        <v>0</v>
      </c>
      <c r="E305" s="38">
        <f>'[1]Dist 7'!E736</f>
        <v>0</v>
      </c>
      <c r="F305" s="38">
        <f>'[1]Dist 7'!F736</f>
        <v>0</v>
      </c>
      <c r="G305" s="38">
        <f>'[1]Dist 7'!G736</f>
        <v>0</v>
      </c>
      <c r="H305" s="38">
        <f>'[1]Dist 7'!H736</f>
        <v>1</v>
      </c>
      <c r="I305" s="38">
        <f>'[1]Dist 7'!I736</f>
        <v>1</v>
      </c>
      <c r="J305" s="38">
        <f>'[1]Dist 7'!J736</f>
        <v>0</v>
      </c>
      <c r="K305" s="38">
        <f>'[1]Dist 7'!K736</f>
        <v>1</v>
      </c>
      <c r="L305" s="38">
        <f>'[1]Dist 7'!L736</f>
        <v>0</v>
      </c>
      <c r="M305" s="38">
        <f>'[1]Dist 7'!M736</f>
        <v>0</v>
      </c>
      <c r="N305" s="38">
        <f>'[1]Dist 7'!N736</f>
        <v>3</v>
      </c>
    </row>
    <row r="306" spans="1:14" x14ac:dyDescent="0.35">
      <c r="A306" s="42" t="s">
        <v>132</v>
      </c>
      <c r="B306" s="38">
        <f>'[1]Dist 7'!B737</f>
        <v>2</v>
      </c>
      <c r="C306" s="38">
        <f>'[1]Dist 7'!C737</f>
        <v>2</v>
      </c>
      <c r="D306" s="38">
        <f>'[1]Dist 7'!D737</f>
        <v>2</v>
      </c>
      <c r="E306" s="38">
        <f>'[1]Dist 7'!E737</f>
        <v>2</v>
      </c>
      <c r="F306" s="38">
        <f>'[1]Dist 7'!F737</f>
        <v>2</v>
      </c>
      <c r="G306" s="38">
        <f>'[1]Dist 7'!G737</f>
        <v>2</v>
      </c>
      <c r="H306" s="38">
        <f>'[1]Dist 7'!H737</f>
        <v>2</v>
      </c>
      <c r="I306" s="38">
        <f>'[1]Dist 7'!I737</f>
        <v>3</v>
      </c>
      <c r="J306" s="38">
        <f>'[1]Dist 7'!J737</f>
        <v>2</v>
      </c>
      <c r="K306" s="38">
        <f>'[1]Dist 7'!K737</f>
        <v>0</v>
      </c>
      <c r="L306" s="38">
        <f>'[1]Dist 7'!L737</f>
        <v>2</v>
      </c>
      <c r="M306" s="38">
        <f>'[1]Dist 7'!M737</f>
        <v>2</v>
      </c>
      <c r="N306" s="38">
        <f>'[1]Dist 7'!N737</f>
        <v>22</v>
      </c>
    </row>
    <row r="307" spans="1:14" x14ac:dyDescent="0.35">
      <c r="A307" s="42" t="s">
        <v>133</v>
      </c>
      <c r="B307" s="38">
        <f>'[1]Dist 7'!B738</f>
        <v>1</v>
      </c>
      <c r="C307" s="38">
        <f>'[1]Dist 7'!C738</f>
        <v>1</v>
      </c>
      <c r="D307" s="38">
        <f>'[1]Dist 7'!D738</f>
        <v>1</v>
      </c>
      <c r="E307" s="38">
        <f>'[1]Dist 7'!E738</f>
        <v>1</v>
      </c>
      <c r="F307" s="38">
        <f>'[1]Dist 7'!F738</f>
        <v>1</v>
      </c>
      <c r="G307" s="38">
        <f>'[1]Dist 7'!G738</f>
        <v>1</v>
      </c>
      <c r="H307" s="38">
        <f>'[1]Dist 7'!H738</f>
        <v>1</v>
      </c>
      <c r="I307" s="38">
        <f>'[1]Dist 7'!I738</f>
        <v>0</v>
      </c>
      <c r="J307" s="38">
        <f>'[1]Dist 7'!J738</f>
        <v>1</v>
      </c>
      <c r="K307" s="38">
        <f>'[1]Dist 7'!K738</f>
        <v>1</v>
      </c>
      <c r="L307" s="38">
        <f>'[1]Dist 7'!L738</f>
        <v>1</v>
      </c>
      <c r="M307" s="38">
        <f>'[1]Dist 7'!M738</f>
        <v>1</v>
      </c>
      <c r="N307" s="38">
        <f>'[1]Dist 7'!N738</f>
        <v>12</v>
      </c>
    </row>
    <row r="308" spans="1:14" x14ac:dyDescent="0.35">
      <c r="A308" s="42" t="s">
        <v>134</v>
      </c>
      <c r="B308" s="38">
        <f>'[1]Dist 7'!B739</f>
        <v>0</v>
      </c>
      <c r="C308" s="38">
        <f>'[1]Dist 7'!C739</f>
        <v>0</v>
      </c>
      <c r="D308" s="38">
        <f>'[1]Dist 7'!D739</f>
        <v>0</v>
      </c>
      <c r="E308" s="38">
        <f>'[1]Dist 7'!E739</f>
        <v>0</v>
      </c>
      <c r="F308" s="38">
        <f>'[1]Dist 7'!F739</f>
        <v>0</v>
      </c>
      <c r="G308" s="38">
        <f>'[1]Dist 7'!G739</f>
        <v>0</v>
      </c>
      <c r="H308" s="38">
        <f>'[1]Dist 7'!H739</f>
        <v>0</v>
      </c>
      <c r="I308" s="38">
        <f>'[1]Dist 7'!I739</f>
        <v>0</v>
      </c>
      <c r="J308" s="38">
        <f>'[1]Dist 7'!J739</f>
        <v>0</v>
      </c>
      <c r="K308" s="38">
        <f>'[1]Dist 7'!K739</f>
        <v>0</v>
      </c>
      <c r="L308" s="38">
        <f>'[1]Dist 7'!L739</f>
        <v>0</v>
      </c>
      <c r="M308" s="38">
        <f>'[1]Dist 7'!M739</f>
        <v>0</v>
      </c>
      <c r="N308" s="38">
        <f>'[1]Dist 7'!N739</f>
        <v>0</v>
      </c>
    </row>
    <row r="309" spans="1:14" x14ac:dyDescent="0.35">
      <c r="A309" s="42" t="s">
        <v>135</v>
      </c>
      <c r="B309" s="38">
        <f>'[1]Dist 7'!B740</f>
        <v>0</v>
      </c>
      <c r="C309" s="38"/>
      <c r="D309" s="38"/>
      <c r="E309" s="38"/>
      <c r="F309" s="38"/>
      <c r="G309" s="38"/>
      <c r="H309" s="38"/>
      <c r="I309" s="38"/>
      <c r="J309" s="38"/>
      <c r="K309" s="38"/>
      <c r="L309" s="38"/>
      <c r="M309" s="38"/>
      <c r="N309" s="38"/>
    </row>
    <row r="310" spans="1:14" x14ac:dyDescent="0.35">
      <c r="A310" s="42" t="s">
        <v>136</v>
      </c>
      <c r="B310" s="48">
        <f>'[1]Dist 7'!B741</f>
        <v>11880</v>
      </c>
      <c r="C310" s="48">
        <f>'[1]Dist 7'!C741</f>
        <v>8202.65</v>
      </c>
      <c r="D310" s="48">
        <f>'[1]Dist 7'!D741</f>
        <v>10767</v>
      </c>
      <c r="E310" s="48">
        <f>'[1]Dist 7'!E741</f>
        <v>12014</v>
      </c>
      <c r="F310" s="48">
        <f>'[1]Dist 7'!F741</f>
        <v>10962</v>
      </c>
      <c r="G310" s="48">
        <f>'[1]Dist 7'!G741</f>
        <v>8320</v>
      </c>
      <c r="H310" s="48">
        <f>'[1]Dist 7'!H741</f>
        <v>7864</v>
      </c>
      <c r="I310" s="48">
        <f>'[1]Dist 7'!I741</f>
        <v>9815</v>
      </c>
      <c r="J310" s="48">
        <f>'[1]Dist 7'!J741</f>
        <v>10818</v>
      </c>
      <c r="K310" s="48">
        <f>'[1]Dist 7'!K741</f>
        <v>8982.5</v>
      </c>
      <c r="L310" s="48">
        <f>'[1]Dist 7'!L741</f>
        <v>11437</v>
      </c>
      <c r="M310" s="48">
        <f>'[1]Dist 7'!M741</f>
        <v>12036.6</v>
      </c>
      <c r="N310" s="48">
        <f>'[1]Dist 7'!N741</f>
        <v>123098.75</v>
      </c>
    </row>
    <row r="311" spans="1:14" x14ac:dyDescent="0.35">
      <c r="A311" s="42"/>
      <c r="B311" s="42"/>
      <c r="C311" s="42"/>
      <c r="D311" s="42"/>
      <c r="E311" s="42"/>
      <c r="F311" s="42"/>
      <c r="G311" s="42"/>
      <c r="H311" s="42"/>
      <c r="I311" s="42"/>
      <c r="J311" s="42"/>
      <c r="K311" s="42"/>
      <c r="L311" s="42"/>
      <c r="M311" s="42"/>
      <c r="N311" s="42"/>
    </row>
    <row r="312" spans="1:14" x14ac:dyDescent="0.35">
      <c r="A312" s="8" t="s">
        <v>142</v>
      </c>
      <c r="B312" s="39">
        <v>41829</v>
      </c>
      <c r="C312" s="39">
        <v>41860</v>
      </c>
      <c r="D312" s="39">
        <v>41891</v>
      </c>
      <c r="E312" s="39">
        <v>41921</v>
      </c>
      <c r="F312" s="39">
        <v>41952</v>
      </c>
      <c r="G312" s="39">
        <v>41982</v>
      </c>
      <c r="H312" s="39">
        <v>42013</v>
      </c>
      <c r="I312" s="39">
        <v>42044</v>
      </c>
      <c r="J312" s="39">
        <v>42072</v>
      </c>
      <c r="K312" s="39">
        <v>42103</v>
      </c>
      <c r="L312" s="39">
        <v>42133</v>
      </c>
      <c r="M312" s="39">
        <v>42164</v>
      </c>
      <c r="N312" s="40" t="s">
        <v>96</v>
      </c>
    </row>
    <row r="313" spans="1:14" x14ac:dyDescent="0.35">
      <c r="A313" s="8" t="s">
        <v>98</v>
      </c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</row>
    <row r="314" spans="1:14" x14ac:dyDescent="0.35">
      <c r="A314" s="38" t="s">
        <v>99</v>
      </c>
      <c r="B314" s="5">
        <f>SUM(B6,B49,B93,B137,B182,B226,B270)</f>
        <v>853</v>
      </c>
      <c r="C314" s="5">
        <f t="shared" ref="C314:N316" si="2">SUM(C6,C49,C93,C137,C182,C226,C270)</f>
        <v>869</v>
      </c>
      <c r="D314" s="5">
        <f t="shared" si="2"/>
        <v>858</v>
      </c>
      <c r="E314" s="5">
        <f t="shared" si="2"/>
        <v>856</v>
      </c>
      <c r="F314" s="5">
        <f t="shared" si="2"/>
        <v>806</v>
      </c>
      <c r="G314" s="5">
        <f t="shared" si="2"/>
        <v>782</v>
      </c>
      <c r="H314" s="5">
        <f t="shared" si="2"/>
        <v>786</v>
      </c>
      <c r="I314" s="5">
        <f t="shared" si="2"/>
        <v>784</v>
      </c>
      <c r="J314" s="5">
        <f t="shared" si="2"/>
        <v>797</v>
      </c>
      <c r="K314" s="5">
        <f t="shared" si="2"/>
        <v>802</v>
      </c>
      <c r="L314" s="5">
        <f t="shared" si="2"/>
        <v>800</v>
      </c>
      <c r="M314" s="5">
        <f t="shared" si="2"/>
        <v>788</v>
      </c>
      <c r="N314" s="5">
        <f t="shared" si="2"/>
        <v>788</v>
      </c>
    </row>
    <row r="315" spans="1:14" x14ac:dyDescent="0.35">
      <c r="A315" s="38" t="s">
        <v>100</v>
      </c>
      <c r="B315" s="5">
        <f>SUM(B7,B50,B94,B138,B183,B227,B271)</f>
        <v>263</v>
      </c>
      <c r="C315" s="5">
        <f t="shared" si="2"/>
        <v>257</v>
      </c>
      <c r="D315" s="5">
        <f t="shared" si="2"/>
        <v>257</v>
      </c>
      <c r="E315" s="5">
        <f t="shared" si="2"/>
        <v>258</v>
      </c>
      <c r="F315" s="5">
        <f t="shared" si="2"/>
        <v>247</v>
      </c>
      <c r="G315" s="5">
        <f t="shared" si="2"/>
        <v>239</v>
      </c>
      <c r="H315" s="5">
        <f t="shared" si="2"/>
        <v>233</v>
      </c>
      <c r="I315" s="5">
        <f t="shared" si="2"/>
        <v>230</v>
      </c>
      <c r="J315" s="5">
        <f t="shared" si="2"/>
        <v>228</v>
      </c>
      <c r="K315" s="5">
        <f t="shared" si="2"/>
        <v>224</v>
      </c>
      <c r="L315" s="5">
        <f t="shared" si="2"/>
        <v>220</v>
      </c>
      <c r="M315" s="5">
        <f t="shared" si="2"/>
        <v>228</v>
      </c>
      <c r="N315" s="5">
        <f t="shared" si="2"/>
        <v>228</v>
      </c>
    </row>
    <row r="316" spans="1:14" x14ac:dyDescent="0.35">
      <c r="A316" s="38" t="s">
        <v>101</v>
      </c>
      <c r="B316" s="5">
        <f>SUM(B8,B51,B95,B139,B184,B228,B272)</f>
        <v>65</v>
      </c>
      <c r="C316" s="5">
        <f t="shared" si="2"/>
        <v>35</v>
      </c>
      <c r="D316" s="5">
        <f t="shared" si="2"/>
        <v>52</v>
      </c>
      <c r="E316" s="5">
        <f t="shared" si="2"/>
        <v>56</v>
      </c>
      <c r="F316" s="5">
        <f t="shared" si="2"/>
        <v>44</v>
      </c>
      <c r="G316" s="5">
        <f t="shared" si="2"/>
        <v>44</v>
      </c>
      <c r="H316" s="5">
        <f t="shared" si="2"/>
        <v>45</v>
      </c>
      <c r="I316" s="5">
        <f t="shared" si="2"/>
        <v>58</v>
      </c>
      <c r="J316" s="5">
        <f t="shared" si="2"/>
        <v>65</v>
      </c>
      <c r="K316" s="5">
        <f t="shared" si="2"/>
        <v>70</v>
      </c>
      <c r="L316" s="5">
        <f t="shared" si="2"/>
        <v>44</v>
      </c>
      <c r="M316" s="5">
        <f t="shared" si="2"/>
        <v>61</v>
      </c>
      <c r="N316" s="5">
        <f>SUM(N8,N51,N95,N139,N184,N228,N272)</f>
        <v>600</v>
      </c>
    </row>
    <row r="317" spans="1:14" x14ac:dyDescent="0.35">
      <c r="A317" s="38" t="s">
        <v>102</v>
      </c>
      <c r="B317" s="5">
        <f t="shared" ref="B317:N328" si="3">SUM(B9,B53,B96,B140,B185,B229,B273)</f>
        <v>21</v>
      </c>
      <c r="C317" s="5">
        <f t="shared" si="3"/>
        <v>22</v>
      </c>
      <c r="D317" s="5">
        <f t="shared" si="3"/>
        <v>22</v>
      </c>
      <c r="E317" s="5">
        <f t="shared" si="3"/>
        <v>16</v>
      </c>
      <c r="F317" s="5">
        <f t="shared" si="3"/>
        <v>16</v>
      </c>
      <c r="G317" s="5">
        <f t="shared" si="3"/>
        <v>18</v>
      </c>
      <c r="H317" s="5">
        <f t="shared" si="3"/>
        <v>17</v>
      </c>
      <c r="I317" s="5">
        <f t="shared" si="3"/>
        <v>20</v>
      </c>
      <c r="J317" s="5">
        <f t="shared" si="3"/>
        <v>22</v>
      </c>
      <c r="K317" s="5">
        <f t="shared" si="3"/>
        <v>20</v>
      </c>
      <c r="L317" s="5">
        <f t="shared" si="3"/>
        <v>16</v>
      </c>
      <c r="M317" s="5">
        <f t="shared" si="3"/>
        <v>26</v>
      </c>
      <c r="N317" s="5">
        <f>SUM(N9,N52,N96,N140,N185,N229,N273)</f>
        <v>197</v>
      </c>
    </row>
    <row r="318" spans="1:14" x14ac:dyDescent="0.35">
      <c r="A318" s="42" t="s">
        <v>103</v>
      </c>
      <c r="B318" s="5">
        <f t="shared" si="3"/>
        <v>42</v>
      </c>
      <c r="C318" s="5">
        <f t="shared" si="3"/>
        <v>43</v>
      </c>
      <c r="D318" s="5">
        <f t="shared" si="3"/>
        <v>53</v>
      </c>
      <c r="E318" s="5">
        <f t="shared" si="3"/>
        <v>71</v>
      </c>
      <c r="F318" s="5">
        <f t="shared" si="3"/>
        <v>60</v>
      </c>
      <c r="G318" s="5">
        <f t="shared" si="3"/>
        <v>37</v>
      </c>
      <c r="H318" s="5">
        <f t="shared" si="3"/>
        <v>43</v>
      </c>
      <c r="I318" s="5">
        <f t="shared" si="3"/>
        <v>37</v>
      </c>
      <c r="J318" s="5">
        <f t="shared" si="3"/>
        <v>55</v>
      </c>
      <c r="K318" s="5">
        <f t="shared" si="3"/>
        <v>67</v>
      </c>
      <c r="L318" s="5">
        <f t="shared" si="3"/>
        <v>53</v>
      </c>
      <c r="M318" s="5">
        <f t="shared" si="3"/>
        <v>41</v>
      </c>
      <c r="N318" s="5">
        <f t="shared" si="3"/>
        <v>583</v>
      </c>
    </row>
    <row r="319" spans="1:14" x14ac:dyDescent="0.35">
      <c r="A319" s="42" t="s">
        <v>104</v>
      </c>
      <c r="B319" s="5">
        <f t="shared" si="3"/>
        <v>29</v>
      </c>
      <c r="C319" s="5">
        <f t="shared" si="3"/>
        <v>20</v>
      </c>
      <c r="D319" s="5">
        <f t="shared" si="3"/>
        <v>17</v>
      </c>
      <c r="E319" s="5">
        <f t="shared" si="3"/>
        <v>25</v>
      </c>
      <c r="F319" s="5">
        <f t="shared" si="3"/>
        <v>17</v>
      </c>
      <c r="G319" s="5">
        <f t="shared" si="3"/>
        <v>18</v>
      </c>
      <c r="H319" s="5">
        <f t="shared" si="3"/>
        <v>22</v>
      </c>
      <c r="I319" s="5">
        <f t="shared" si="3"/>
        <v>12</v>
      </c>
      <c r="J319" s="5">
        <f t="shared" si="3"/>
        <v>19</v>
      </c>
      <c r="K319" s="5">
        <f t="shared" si="3"/>
        <v>20</v>
      </c>
      <c r="L319" s="5">
        <f t="shared" si="3"/>
        <v>16</v>
      </c>
      <c r="M319" s="5">
        <f t="shared" si="3"/>
        <v>20</v>
      </c>
      <c r="N319" s="5">
        <f t="shared" si="3"/>
        <v>254</v>
      </c>
    </row>
    <row r="320" spans="1:14" x14ac:dyDescent="0.35">
      <c r="A320" s="42" t="s">
        <v>105</v>
      </c>
      <c r="B320" s="5">
        <f t="shared" si="3"/>
        <v>22</v>
      </c>
      <c r="C320" s="5">
        <f t="shared" si="3"/>
        <v>12</v>
      </c>
      <c r="D320" s="5">
        <f t="shared" si="3"/>
        <v>23</v>
      </c>
      <c r="E320" s="5">
        <f t="shared" si="3"/>
        <v>38</v>
      </c>
      <c r="F320" s="5">
        <f t="shared" si="3"/>
        <v>30</v>
      </c>
      <c r="G320" s="5">
        <f t="shared" si="3"/>
        <v>12</v>
      </c>
      <c r="H320" s="5">
        <f t="shared" si="3"/>
        <v>20</v>
      </c>
      <c r="I320" s="5">
        <f t="shared" si="3"/>
        <v>10</v>
      </c>
      <c r="J320" s="5">
        <f t="shared" si="3"/>
        <v>32</v>
      </c>
      <c r="K320" s="5">
        <f t="shared" si="3"/>
        <v>26</v>
      </c>
      <c r="L320" s="5">
        <f t="shared" si="3"/>
        <v>30</v>
      </c>
      <c r="M320" s="5">
        <f t="shared" si="3"/>
        <v>16</v>
      </c>
      <c r="N320" s="5">
        <f t="shared" si="3"/>
        <v>283</v>
      </c>
    </row>
    <row r="321" spans="1:14" x14ac:dyDescent="0.35">
      <c r="A321" s="42" t="s">
        <v>106</v>
      </c>
      <c r="B321" s="5">
        <f t="shared" si="3"/>
        <v>14</v>
      </c>
      <c r="C321" s="5">
        <f t="shared" si="3"/>
        <v>14</v>
      </c>
      <c r="D321" s="5">
        <f t="shared" si="3"/>
        <v>12</v>
      </c>
      <c r="E321" s="5">
        <f t="shared" si="3"/>
        <v>13</v>
      </c>
      <c r="F321" s="5">
        <f t="shared" si="3"/>
        <v>8</v>
      </c>
      <c r="G321" s="5">
        <f t="shared" si="3"/>
        <v>7</v>
      </c>
      <c r="H321" s="5">
        <f t="shared" si="3"/>
        <v>12</v>
      </c>
      <c r="I321" s="5">
        <f t="shared" si="3"/>
        <v>7</v>
      </c>
      <c r="J321" s="5">
        <f t="shared" si="3"/>
        <v>12</v>
      </c>
      <c r="K321" s="5">
        <f t="shared" si="3"/>
        <v>19</v>
      </c>
      <c r="L321" s="5">
        <f t="shared" si="3"/>
        <v>7</v>
      </c>
      <c r="M321" s="5">
        <f t="shared" si="3"/>
        <v>9</v>
      </c>
      <c r="N321" s="5">
        <f t="shared" si="3"/>
        <v>116</v>
      </c>
    </row>
    <row r="322" spans="1:14" x14ac:dyDescent="0.35">
      <c r="A322" s="42" t="s">
        <v>137</v>
      </c>
      <c r="B322" s="5">
        <f t="shared" si="3"/>
        <v>24</v>
      </c>
      <c r="C322" s="5">
        <f t="shared" si="3"/>
        <v>25</v>
      </c>
      <c r="D322" s="5">
        <f t="shared" si="3"/>
        <v>24</v>
      </c>
      <c r="E322" s="5">
        <f t="shared" si="3"/>
        <v>28</v>
      </c>
      <c r="F322" s="5">
        <f t="shared" si="3"/>
        <v>30</v>
      </c>
      <c r="G322" s="5">
        <f t="shared" si="3"/>
        <v>20</v>
      </c>
      <c r="H322" s="5">
        <f t="shared" si="3"/>
        <v>14</v>
      </c>
      <c r="I322" s="5">
        <f t="shared" si="3"/>
        <v>20</v>
      </c>
      <c r="J322" s="5">
        <f t="shared" si="3"/>
        <v>18</v>
      </c>
      <c r="K322" s="5">
        <f t="shared" si="3"/>
        <v>24</v>
      </c>
      <c r="L322" s="5">
        <f t="shared" si="3"/>
        <v>19</v>
      </c>
      <c r="M322" s="5">
        <f t="shared" si="3"/>
        <v>22</v>
      </c>
      <c r="N322" s="5">
        <f t="shared" si="3"/>
        <v>262</v>
      </c>
    </row>
    <row r="323" spans="1:14" x14ac:dyDescent="0.35">
      <c r="A323" s="42" t="s">
        <v>138</v>
      </c>
      <c r="B323" s="5">
        <f t="shared" si="3"/>
        <v>12</v>
      </c>
      <c r="C323" s="5">
        <f t="shared" si="3"/>
        <v>7</v>
      </c>
      <c r="D323" s="5">
        <f t="shared" si="3"/>
        <v>8</v>
      </c>
      <c r="E323" s="5">
        <f t="shared" si="3"/>
        <v>9</v>
      </c>
      <c r="F323" s="5">
        <f t="shared" si="3"/>
        <v>10</v>
      </c>
      <c r="G323" s="5">
        <f t="shared" si="3"/>
        <v>9</v>
      </c>
      <c r="H323" s="5">
        <f t="shared" si="3"/>
        <v>10</v>
      </c>
      <c r="I323" s="5">
        <f t="shared" si="3"/>
        <v>5</v>
      </c>
      <c r="J323" s="5">
        <f t="shared" si="3"/>
        <v>3</v>
      </c>
      <c r="K323" s="5">
        <f t="shared" si="3"/>
        <v>13</v>
      </c>
      <c r="L323" s="5">
        <f t="shared" si="3"/>
        <v>9</v>
      </c>
      <c r="M323" s="5">
        <v>9</v>
      </c>
      <c r="N323" s="5">
        <f t="shared" si="3"/>
        <v>104</v>
      </c>
    </row>
    <row r="324" spans="1:14" x14ac:dyDescent="0.35">
      <c r="A324" s="42" t="s">
        <v>109</v>
      </c>
      <c r="B324" s="5">
        <f t="shared" si="3"/>
        <v>0</v>
      </c>
      <c r="C324" s="5">
        <f t="shared" si="3"/>
        <v>4</v>
      </c>
      <c r="D324" s="5">
        <f t="shared" si="3"/>
        <v>1</v>
      </c>
      <c r="E324" s="5">
        <f t="shared" si="3"/>
        <v>5</v>
      </c>
      <c r="F324" s="5">
        <f t="shared" si="3"/>
        <v>1</v>
      </c>
      <c r="G324" s="5">
        <f t="shared" si="3"/>
        <v>3</v>
      </c>
      <c r="H324" s="5">
        <f t="shared" si="3"/>
        <v>1</v>
      </c>
      <c r="I324" s="5">
        <f t="shared" si="3"/>
        <v>4</v>
      </c>
      <c r="J324" s="5">
        <f t="shared" si="3"/>
        <v>4</v>
      </c>
      <c r="K324" s="5">
        <f t="shared" si="3"/>
        <v>4</v>
      </c>
      <c r="L324" s="5">
        <f t="shared" si="3"/>
        <v>1</v>
      </c>
      <c r="M324" s="5">
        <f t="shared" si="3"/>
        <v>3</v>
      </c>
      <c r="N324" s="5">
        <f t="shared" si="3"/>
        <v>33</v>
      </c>
    </row>
    <row r="325" spans="1:14" x14ac:dyDescent="0.35">
      <c r="A325" s="42" t="s">
        <v>110</v>
      </c>
      <c r="B325" s="5">
        <f t="shared" si="3"/>
        <v>76</v>
      </c>
      <c r="C325" s="5">
        <f t="shared" si="3"/>
        <v>69</v>
      </c>
      <c r="D325" s="5">
        <f t="shared" si="3"/>
        <v>68</v>
      </c>
      <c r="E325" s="5">
        <f t="shared" si="3"/>
        <v>76</v>
      </c>
      <c r="F325" s="5">
        <f t="shared" si="3"/>
        <v>73</v>
      </c>
      <c r="G325" s="5">
        <f t="shared" si="3"/>
        <v>79</v>
      </c>
      <c r="H325" s="5">
        <f t="shared" si="3"/>
        <v>80</v>
      </c>
      <c r="I325" s="5">
        <f t="shared" si="3"/>
        <v>76</v>
      </c>
      <c r="J325" s="5">
        <f t="shared" si="3"/>
        <v>81</v>
      </c>
      <c r="K325" s="5">
        <f t="shared" si="3"/>
        <v>78</v>
      </c>
      <c r="L325" s="5">
        <f t="shared" si="3"/>
        <v>76</v>
      </c>
      <c r="M325" s="5">
        <f t="shared" si="3"/>
        <v>73</v>
      </c>
      <c r="N325" s="5">
        <f t="shared" si="3"/>
        <v>108</v>
      </c>
    </row>
    <row r="326" spans="1:14" x14ac:dyDescent="0.35">
      <c r="A326" s="42" t="s">
        <v>111</v>
      </c>
      <c r="B326" s="5">
        <f>SUM(B18,B61,B105,B149,B194,B238,B282)</f>
        <v>830</v>
      </c>
      <c r="C326" s="5">
        <f t="shared" ref="C326:N326" si="4">SUM(C18,C61,C105,C149,C194,C238,C282)</f>
        <v>821</v>
      </c>
      <c r="D326" s="5">
        <f t="shared" si="4"/>
        <v>817</v>
      </c>
      <c r="E326" s="5">
        <f t="shared" si="4"/>
        <v>802</v>
      </c>
      <c r="F326" s="5">
        <f t="shared" si="4"/>
        <v>782</v>
      </c>
      <c r="G326" s="5">
        <f t="shared" si="4"/>
        <v>786</v>
      </c>
      <c r="H326" s="5">
        <f t="shared" si="4"/>
        <v>784</v>
      </c>
      <c r="I326" s="5">
        <f t="shared" si="4"/>
        <v>797</v>
      </c>
      <c r="J326" s="5">
        <f t="shared" si="4"/>
        <v>802</v>
      </c>
      <c r="K326" s="5">
        <f t="shared" si="4"/>
        <v>801</v>
      </c>
      <c r="L326" s="5">
        <f t="shared" si="4"/>
        <v>788</v>
      </c>
      <c r="M326" s="5">
        <f t="shared" si="4"/>
        <v>803</v>
      </c>
      <c r="N326" s="5">
        <f t="shared" si="4"/>
        <v>804</v>
      </c>
    </row>
    <row r="327" spans="1:14" x14ac:dyDescent="0.35">
      <c r="A327" s="42" t="s">
        <v>112</v>
      </c>
      <c r="B327" s="5">
        <f>SUM(B19,B34,B63,B106,B150,B195,B239,B283)</f>
        <v>280</v>
      </c>
      <c r="C327" s="5">
        <f t="shared" ref="C327:M327" si="5">SUM(C19,C34,C63,C106,C150,C195,C239,C283)</f>
        <v>277</v>
      </c>
      <c r="D327" s="5">
        <f t="shared" si="5"/>
        <v>277</v>
      </c>
      <c r="E327" s="5">
        <f t="shared" si="5"/>
        <v>263</v>
      </c>
      <c r="F327" s="5">
        <f t="shared" si="5"/>
        <v>258</v>
      </c>
      <c r="G327" s="5">
        <f t="shared" si="5"/>
        <v>254</v>
      </c>
      <c r="H327" s="5">
        <f t="shared" si="5"/>
        <v>249</v>
      </c>
      <c r="I327" s="5">
        <f t="shared" si="5"/>
        <v>248</v>
      </c>
      <c r="J327" s="5">
        <f t="shared" si="5"/>
        <v>245</v>
      </c>
      <c r="K327" s="5">
        <f t="shared" si="5"/>
        <v>237</v>
      </c>
      <c r="L327" s="5">
        <f t="shared" si="5"/>
        <v>231</v>
      </c>
      <c r="M327" s="5">
        <f t="shared" si="5"/>
        <v>242</v>
      </c>
      <c r="N327" s="5">
        <f>SUM(N19,N34,N63,N106,N150,N195,N239,N283)</f>
        <v>242</v>
      </c>
    </row>
    <row r="328" spans="1:14" x14ac:dyDescent="0.35">
      <c r="A328" s="38"/>
      <c r="B328" s="5">
        <f t="shared" si="3"/>
        <v>0</v>
      </c>
      <c r="C328" s="5">
        <f t="shared" si="3"/>
        <v>0</v>
      </c>
      <c r="D328" s="5">
        <f t="shared" si="3"/>
        <v>0</v>
      </c>
      <c r="E328" s="5">
        <f t="shared" si="3"/>
        <v>0</v>
      </c>
      <c r="F328" s="5">
        <f t="shared" si="3"/>
        <v>0</v>
      </c>
      <c r="G328" s="5">
        <f t="shared" si="3"/>
        <v>0</v>
      </c>
      <c r="H328" s="5">
        <f t="shared" si="3"/>
        <v>0</v>
      </c>
      <c r="I328" s="5">
        <f t="shared" si="3"/>
        <v>0</v>
      </c>
      <c r="J328" s="5">
        <f t="shared" si="3"/>
        <v>0</v>
      </c>
      <c r="K328" s="5">
        <f t="shared" si="3"/>
        <v>0</v>
      </c>
      <c r="L328" s="5">
        <f t="shared" si="3"/>
        <v>0</v>
      </c>
      <c r="M328" s="5">
        <f t="shared" si="3"/>
        <v>0</v>
      </c>
      <c r="N328" s="5">
        <f t="shared" si="3"/>
        <v>0</v>
      </c>
    </row>
    <row r="329" spans="1:14" x14ac:dyDescent="0.35">
      <c r="A329" s="46" t="s">
        <v>15</v>
      </c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</row>
    <row r="330" spans="1:14" x14ac:dyDescent="0.35">
      <c r="A330" s="38" t="s">
        <v>113</v>
      </c>
      <c r="B330" s="5">
        <f t="shared" ref="B330:N343" si="6">SUM(B22,B65,B109,B153,B198,B242,B286)</f>
        <v>173</v>
      </c>
      <c r="C330" s="5">
        <f t="shared" si="6"/>
        <v>174</v>
      </c>
      <c r="D330" s="5">
        <f t="shared" si="6"/>
        <v>172</v>
      </c>
      <c r="E330" s="5">
        <f t="shared" si="6"/>
        <v>161</v>
      </c>
      <c r="F330" s="5">
        <f t="shared" si="6"/>
        <v>155</v>
      </c>
      <c r="G330" s="5">
        <f t="shared" si="6"/>
        <v>148</v>
      </c>
      <c r="H330" s="5">
        <f t="shared" si="6"/>
        <v>151</v>
      </c>
      <c r="I330" s="5">
        <f t="shared" si="6"/>
        <v>152</v>
      </c>
      <c r="J330" s="5">
        <f t="shared" si="6"/>
        <v>152</v>
      </c>
      <c r="K330" s="5">
        <f t="shared" si="6"/>
        <v>156</v>
      </c>
      <c r="L330" s="5">
        <f t="shared" si="6"/>
        <v>157</v>
      </c>
      <c r="M330" s="5">
        <f t="shared" si="6"/>
        <v>157</v>
      </c>
      <c r="N330" s="5">
        <f t="shared" si="6"/>
        <v>157</v>
      </c>
    </row>
    <row r="331" spans="1:14" x14ac:dyDescent="0.35">
      <c r="A331" s="38" t="s">
        <v>114</v>
      </c>
      <c r="B331" s="5">
        <f t="shared" si="6"/>
        <v>175</v>
      </c>
      <c r="C331" s="5">
        <f t="shared" si="6"/>
        <v>169</v>
      </c>
      <c r="D331" s="5">
        <f t="shared" si="6"/>
        <v>166</v>
      </c>
      <c r="E331" s="5">
        <f t="shared" si="6"/>
        <v>154</v>
      </c>
      <c r="F331" s="5">
        <f t="shared" si="6"/>
        <v>194</v>
      </c>
      <c r="G331" s="5">
        <f t="shared" si="6"/>
        <v>199</v>
      </c>
      <c r="H331" s="5">
        <f t="shared" si="6"/>
        <v>198</v>
      </c>
      <c r="I331" s="5">
        <f t="shared" si="6"/>
        <v>192</v>
      </c>
      <c r="J331" s="5">
        <f t="shared" si="6"/>
        <v>195</v>
      </c>
      <c r="K331" s="5">
        <f t="shared" si="6"/>
        <v>196</v>
      </c>
      <c r="L331" s="5">
        <f t="shared" si="6"/>
        <v>189</v>
      </c>
      <c r="M331" s="5">
        <f t="shared" si="6"/>
        <v>195</v>
      </c>
      <c r="N331" s="5">
        <f t="shared" si="6"/>
        <v>195</v>
      </c>
    </row>
    <row r="332" spans="1:14" x14ac:dyDescent="0.35">
      <c r="A332" s="42" t="s">
        <v>115</v>
      </c>
      <c r="B332" s="5">
        <f t="shared" si="6"/>
        <v>6</v>
      </c>
      <c r="C332" s="5">
        <f t="shared" ref="C332:N343" si="7">SUM(C24,C68,C111,C155,C200,C244,C288)</f>
        <v>10</v>
      </c>
      <c r="D332" s="5">
        <f t="shared" si="7"/>
        <v>5</v>
      </c>
      <c r="E332" s="5">
        <f t="shared" si="7"/>
        <v>5</v>
      </c>
      <c r="F332" s="5">
        <f t="shared" si="7"/>
        <v>6</v>
      </c>
      <c r="G332" s="5">
        <f t="shared" si="7"/>
        <v>12</v>
      </c>
      <c r="H332" s="5">
        <f t="shared" si="7"/>
        <v>6</v>
      </c>
      <c r="I332" s="5">
        <f t="shared" si="7"/>
        <v>5</v>
      </c>
      <c r="J332" s="5">
        <f t="shared" si="7"/>
        <v>10</v>
      </c>
      <c r="K332" s="5">
        <f t="shared" si="7"/>
        <v>20</v>
      </c>
      <c r="L332" s="5">
        <f t="shared" si="7"/>
        <v>4</v>
      </c>
      <c r="M332" s="5">
        <f t="shared" si="7"/>
        <v>9</v>
      </c>
      <c r="N332" s="5">
        <f t="shared" si="7"/>
        <v>97</v>
      </c>
    </row>
    <row r="333" spans="1:14" x14ac:dyDescent="0.35">
      <c r="A333" s="42" t="s">
        <v>116</v>
      </c>
      <c r="B333" s="5">
        <f t="shared" si="6"/>
        <v>10</v>
      </c>
      <c r="C333" s="5">
        <f t="shared" si="7"/>
        <v>11</v>
      </c>
      <c r="D333" s="5">
        <f t="shared" si="7"/>
        <v>6</v>
      </c>
      <c r="E333" s="5">
        <f t="shared" si="7"/>
        <v>13</v>
      </c>
      <c r="F333" s="5">
        <f t="shared" si="7"/>
        <v>15</v>
      </c>
      <c r="G333" s="5">
        <f t="shared" si="7"/>
        <v>11</v>
      </c>
      <c r="H333" s="5">
        <f t="shared" si="7"/>
        <v>16</v>
      </c>
      <c r="I333" s="5">
        <f t="shared" si="7"/>
        <v>14</v>
      </c>
      <c r="J333" s="5">
        <f t="shared" si="7"/>
        <v>21</v>
      </c>
      <c r="K333" s="5">
        <f t="shared" si="7"/>
        <v>10</v>
      </c>
      <c r="L333" s="5">
        <f t="shared" si="7"/>
        <v>14</v>
      </c>
      <c r="M333" s="5">
        <f t="shared" si="7"/>
        <v>18</v>
      </c>
      <c r="N333" s="5">
        <f t="shared" si="7"/>
        <v>160</v>
      </c>
    </row>
    <row r="334" spans="1:14" x14ac:dyDescent="0.35">
      <c r="A334" s="42" t="s">
        <v>117</v>
      </c>
      <c r="B334" s="5">
        <f t="shared" si="6"/>
        <v>11</v>
      </c>
      <c r="C334" s="5">
        <f t="shared" si="7"/>
        <v>9</v>
      </c>
      <c r="D334" s="5">
        <f t="shared" si="7"/>
        <v>15</v>
      </c>
      <c r="E334" s="5">
        <f t="shared" si="7"/>
        <v>10</v>
      </c>
      <c r="F334" s="5">
        <f t="shared" si="7"/>
        <v>12</v>
      </c>
      <c r="G334" s="5">
        <f t="shared" si="7"/>
        <v>5</v>
      </c>
      <c r="H334" s="5">
        <f t="shared" si="7"/>
        <v>5</v>
      </c>
      <c r="I334" s="5">
        <f t="shared" si="7"/>
        <v>3</v>
      </c>
      <c r="J334" s="5">
        <f t="shared" si="7"/>
        <v>8</v>
      </c>
      <c r="K334" s="5">
        <f t="shared" si="7"/>
        <v>14</v>
      </c>
      <c r="L334" s="5">
        <f t="shared" si="7"/>
        <v>7</v>
      </c>
      <c r="M334" s="5">
        <f t="shared" si="7"/>
        <v>9</v>
      </c>
      <c r="N334" s="5">
        <f t="shared" si="7"/>
        <v>102</v>
      </c>
    </row>
    <row r="335" spans="1:14" x14ac:dyDescent="0.35">
      <c r="A335" s="42" t="s">
        <v>118</v>
      </c>
      <c r="B335" s="5">
        <f t="shared" si="6"/>
        <v>15</v>
      </c>
      <c r="C335" s="5">
        <f t="shared" si="7"/>
        <v>18</v>
      </c>
      <c r="D335" s="5">
        <f t="shared" si="7"/>
        <v>17</v>
      </c>
      <c r="E335" s="5">
        <f t="shared" si="7"/>
        <v>12</v>
      </c>
      <c r="F335" s="5">
        <f t="shared" si="7"/>
        <v>10</v>
      </c>
      <c r="G335" s="5">
        <f t="shared" si="7"/>
        <v>17</v>
      </c>
      <c r="H335" s="5">
        <f t="shared" si="7"/>
        <v>19</v>
      </c>
      <c r="I335" s="5">
        <f t="shared" si="7"/>
        <v>11</v>
      </c>
      <c r="J335" s="5">
        <f t="shared" si="7"/>
        <v>21</v>
      </c>
      <c r="K335" s="5">
        <f t="shared" si="7"/>
        <v>18</v>
      </c>
      <c r="L335" s="5">
        <f t="shared" si="7"/>
        <v>8</v>
      </c>
      <c r="M335" s="5">
        <f t="shared" si="7"/>
        <v>9</v>
      </c>
      <c r="N335" s="5">
        <f t="shared" si="7"/>
        <v>175</v>
      </c>
    </row>
    <row r="336" spans="1:14" x14ac:dyDescent="0.35">
      <c r="A336" s="42" t="s">
        <v>119</v>
      </c>
      <c r="B336" s="5">
        <f t="shared" si="6"/>
        <v>1</v>
      </c>
      <c r="C336" s="5">
        <f t="shared" si="7"/>
        <v>8</v>
      </c>
      <c r="D336" s="5">
        <f t="shared" si="7"/>
        <v>11</v>
      </c>
      <c r="E336" s="5">
        <f t="shared" si="7"/>
        <v>5</v>
      </c>
      <c r="F336" s="5">
        <f t="shared" si="7"/>
        <v>10</v>
      </c>
      <c r="G336" s="5">
        <f t="shared" si="7"/>
        <v>2</v>
      </c>
      <c r="H336" s="5">
        <f t="shared" si="7"/>
        <v>5</v>
      </c>
      <c r="I336" s="5">
        <f t="shared" si="7"/>
        <v>3</v>
      </c>
      <c r="J336" s="5">
        <f t="shared" si="7"/>
        <v>7</v>
      </c>
      <c r="K336" s="5">
        <f t="shared" si="7"/>
        <v>12</v>
      </c>
      <c r="L336" s="5">
        <f t="shared" si="7"/>
        <v>5</v>
      </c>
      <c r="M336" s="5">
        <f t="shared" si="7"/>
        <v>5</v>
      </c>
      <c r="N336" s="5">
        <f t="shared" si="7"/>
        <v>74</v>
      </c>
    </row>
    <row r="337" spans="1:14" x14ac:dyDescent="0.35">
      <c r="A337" s="42" t="s">
        <v>120</v>
      </c>
      <c r="B337" s="5">
        <f t="shared" si="6"/>
        <v>7</v>
      </c>
      <c r="C337" s="5">
        <f t="shared" si="7"/>
        <v>15</v>
      </c>
      <c r="D337" s="5">
        <f t="shared" si="7"/>
        <v>15</v>
      </c>
      <c r="E337" s="5">
        <f t="shared" si="7"/>
        <v>10</v>
      </c>
      <c r="F337" s="5">
        <f t="shared" si="7"/>
        <v>10</v>
      </c>
      <c r="G337" s="5">
        <f t="shared" si="7"/>
        <v>11</v>
      </c>
      <c r="H337" s="5">
        <f t="shared" si="7"/>
        <v>14</v>
      </c>
      <c r="I337" s="5">
        <f t="shared" si="7"/>
        <v>9</v>
      </c>
      <c r="J337" s="5">
        <f t="shared" si="7"/>
        <v>19</v>
      </c>
      <c r="K337" s="5">
        <f t="shared" si="7"/>
        <v>12</v>
      </c>
      <c r="L337" s="5">
        <f t="shared" si="7"/>
        <v>6</v>
      </c>
      <c r="M337" s="5">
        <f t="shared" si="7"/>
        <v>7</v>
      </c>
      <c r="N337" s="5">
        <f t="shared" si="7"/>
        <v>135</v>
      </c>
    </row>
    <row r="338" spans="1:14" x14ac:dyDescent="0.35">
      <c r="A338" s="42" t="s">
        <v>121</v>
      </c>
      <c r="B338" s="5">
        <f t="shared" si="6"/>
        <v>4</v>
      </c>
      <c r="C338" s="5">
        <f t="shared" si="7"/>
        <v>1</v>
      </c>
      <c r="D338" s="5">
        <f t="shared" si="7"/>
        <v>2</v>
      </c>
      <c r="E338" s="5">
        <f t="shared" si="7"/>
        <v>4</v>
      </c>
      <c r="F338" s="5">
        <f t="shared" si="7"/>
        <v>2</v>
      </c>
      <c r="G338" s="5">
        <f t="shared" si="7"/>
        <v>1</v>
      </c>
      <c r="H338" s="5">
        <f t="shared" si="7"/>
        <v>0</v>
      </c>
      <c r="I338" s="5">
        <f t="shared" si="7"/>
        <v>1</v>
      </c>
      <c r="J338" s="5">
        <f t="shared" si="7"/>
        <v>1</v>
      </c>
      <c r="K338" s="5">
        <f t="shared" si="7"/>
        <v>1</v>
      </c>
      <c r="L338" s="5">
        <f t="shared" si="7"/>
        <v>2</v>
      </c>
      <c r="M338" s="5">
        <f t="shared" si="7"/>
        <v>1</v>
      </c>
      <c r="N338" s="5">
        <f t="shared" si="7"/>
        <v>20</v>
      </c>
    </row>
    <row r="339" spans="1:14" x14ac:dyDescent="0.35">
      <c r="A339" s="42" t="s">
        <v>122</v>
      </c>
      <c r="B339" s="5">
        <f t="shared" si="6"/>
        <v>1</v>
      </c>
      <c r="C339" s="5">
        <f t="shared" si="7"/>
        <v>1</v>
      </c>
      <c r="D339" s="5">
        <f t="shared" si="7"/>
        <v>1</v>
      </c>
      <c r="E339" s="5">
        <f t="shared" si="7"/>
        <v>2</v>
      </c>
      <c r="F339" s="5">
        <f t="shared" si="7"/>
        <v>0</v>
      </c>
      <c r="G339" s="5">
        <f t="shared" si="7"/>
        <v>3</v>
      </c>
      <c r="H339" s="5">
        <f t="shared" si="7"/>
        <v>3</v>
      </c>
      <c r="I339" s="5">
        <f t="shared" si="7"/>
        <v>2</v>
      </c>
      <c r="J339" s="5">
        <f t="shared" si="7"/>
        <v>1</v>
      </c>
      <c r="K339" s="5">
        <f t="shared" si="7"/>
        <v>5</v>
      </c>
      <c r="L339" s="5">
        <f t="shared" si="7"/>
        <v>1</v>
      </c>
      <c r="M339" s="5">
        <f t="shared" si="7"/>
        <v>2</v>
      </c>
      <c r="N339" s="5">
        <f t="shared" si="7"/>
        <v>22</v>
      </c>
    </row>
    <row r="340" spans="1:14" x14ac:dyDescent="0.35">
      <c r="A340" s="42" t="s">
        <v>123</v>
      </c>
      <c r="B340" s="5">
        <f t="shared" si="6"/>
        <v>0</v>
      </c>
      <c r="C340" s="5">
        <f t="shared" si="7"/>
        <v>0</v>
      </c>
      <c r="D340" s="5">
        <f t="shared" si="7"/>
        <v>0</v>
      </c>
      <c r="E340" s="5">
        <f t="shared" si="7"/>
        <v>1</v>
      </c>
      <c r="F340" s="5">
        <f t="shared" si="7"/>
        <v>0</v>
      </c>
      <c r="G340" s="5">
        <f t="shared" si="7"/>
        <v>2</v>
      </c>
      <c r="H340" s="5">
        <f t="shared" si="7"/>
        <v>0</v>
      </c>
      <c r="I340" s="5">
        <f t="shared" si="7"/>
        <v>0</v>
      </c>
      <c r="J340" s="5">
        <f t="shared" si="7"/>
        <v>0</v>
      </c>
      <c r="K340" s="5">
        <f t="shared" si="7"/>
        <v>2</v>
      </c>
      <c r="L340" s="5">
        <f t="shared" si="7"/>
        <v>0</v>
      </c>
      <c r="M340" s="5">
        <f t="shared" si="7"/>
        <v>1</v>
      </c>
      <c r="N340" s="5">
        <f t="shared" si="7"/>
        <v>6</v>
      </c>
    </row>
    <row r="341" spans="1:14" x14ac:dyDescent="0.35">
      <c r="A341" s="42" t="s">
        <v>124</v>
      </c>
      <c r="B341" s="5">
        <f t="shared" si="6"/>
        <v>1</v>
      </c>
      <c r="C341" s="5">
        <f t="shared" si="7"/>
        <v>16</v>
      </c>
      <c r="D341" s="5">
        <f t="shared" si="7"/>
        <v>16</v>
      </c>
      <c r="E341" s="5">
        <f t="shared" si="7"/>
        <v>14</v>
      </c>
      <c r="F341" s="5">
        <f t="shared" si="7"/>
        <v>15</v>
      </c>
      <c r="G341" s="5">
        <f t="shared" si="7"/>
        <v>16</v>
      </c>
      <c r="H341" s="5">
        <f t="shared" si="7"/>
        <v>15</v>
      </c>
      <c r="I341" s="5">
        <f t="shared" si="7"/>
        <v>13</v>
      </c>
      <c r="J341" s="5">
        <f t="shared" si="7"/>
        <v>17</v>
      </c>
      <c r="K341" s="5">
        <f t="shared" si="7"/>
        <v>19</v>
      </c>
      <c r="L341" s="5">
        <f t="shared" si="7"/>
        <v>18</v>
      </c>
      <c r="M341" s="5">
        <f t="shared" si="7"/>
        <v>18</v>
      </c>
      <c r="N341" s="5">
        <f t="shared" si="7"/>
        <v>30</v>
      </c>
    </row>
    <row r="342" spans="1:14" x14ac:dyDescent="0.35">
      <c r="A342" s="42" t="s">
        <v>125</v>
      </c>
      <c r="B342" s="5">
        <f t="shared" si="6"/>
        <v>174</v>
      </c>
      <c r="C342" s="5">
        <f t="shared" si="7"/>
        <v>165</v>
      </c>
      <c r="D342" s="5">
        <f t="shared" si="7"/>
        <v>155</v>
      </c>
      <c r="E342" s="5">
        <f t="shared" si="7"/>
        <v>150</v>
      </c>
      <c r="F342" s="5">
        <f t="shared" si="7"/>
        <v>143</v>
      </c>
      <c r="G342" s="5">
        <f t="shared" si="7"/>
        <v>149</v>
      </c>
      <c r="H342" s="5">
        <f t="shared" si="7"/>
        <v>150</v>
      </c>
      <c r="I342" s="5">
        <f t="shared" si="7"/>
        <v>150</v>
      </c>
      <c r="J342" s="5">
        <f t="shared" si="7"/>
        <v>152</v>
      </c>
      <c r="K342" s="5">
        <f t="shared" si="7"/>
        <v>154</v>
      </c>
      <c r="L342" s="5">
        <f t="shared" si="7"/>
        <v>150</v>
      </c>
      <c r="M342" s="5">
        <f t="shared" si="7"/>
        <v>152</v>
      </c>
      <c r="N342" s="5">
        <f t="shared" si="7"/>
        <v>153</v>
      </c>
    </row>
    <row r="343" spans="1:14" x14ac:dyDescent="0.35">
      <c r="A343" s="42" t="s">
        <v>126</v>
      </c>
      <c r="B343" s="5">
        <f t="shared" si="6"/>
        <v>208</v>
      </c>
      <c r="C343" s="5">
        <f t="shared" si="7"/>
        <v>194</v>
      </c>
      <c r="D343" s="5">
        <f t="shared" si="7"/>
        <v>182</v>
      </c>
      <c r="E343" s="5">
        <f t="shared" si="7"/>
        <v>183</v>
      </c>
      <c r="F343" s="5">
        <f t="shared" si="7"/>
        <v>189</v>
      </c>
      <c r="G343" s="5">
        <f t="shared" si="7"/>
        <v>184</v>
      </c>
      <c r="H343" s="5">
        <f t="shared" si="7"/>
        <v>181</v>
      </c>
      <c r="I343" s="5">
        <f t="shared" si="7"/>
        <v>184</v>
      </c>
      <c r="J343" s="5">
        <f t="shared" si="7"/>
        <v>184</v>
      </c>
      <c r="K343" s="5">
        <f t="shared" si="7"/>
        <v>176</v>
      </c>
      <c r="L343" s="5">
        <f t="shared" si="7"/>
        <v>182</v>
      </c>
      <c r="M343" s="5">
        <f t="shared" si="7"/>
        <v>191</v>
      </c>
      <c r="N343" s="5">
        <f t="shared" si="7"/>
        <v>191</v>
      </c>
    </row>
    <row r="344" spans="1:14" x14ac:dyDescent="0.35">
      <c r="A344" s="42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</row>
    <row r="345" spans="1:14" x14ac:dyDescent="0.35">
      <c r="A345" s="42" t="s">
        <v>127</v>
      </c>
      <c r="B345" s="5">
        <f>SUM(B37,B80,B124,B168,B213,B257,B301)</f>
        <v>1</v>
      </c>
      <c r="C345" s="5">
        <f t="shared" ref="C345:N345" si="8">SUM(C37,C80,C124,C168,C213,C257,C301)</f>
        <v>4</v>
      </c>
      <c r="D345" s="5">
        <f t="shared" si="8"/>
        <v>1</v>
      </c>
      <c r="E345" s="5">
        <f t="shared" si="8"/>
        <v>2</v>
      </c>
      <c r="F345" s="5">
        <f t="shared" si="8"/>
        <v>1</v>
      </c>
      <c r="G345" s="5">
        <f t="shared" si="8"/>
        <v>3</v>
      </c>
      <c r="H345" s="5">
        <f t="shared" si="8"/>
        <v>0</v>
      </c>
      <c r="I345" s="5">
        <f t="shared" si="8"/>
        <v>0</v>
      </c>
      <c r="J345" s="5">
        <f t="shared" si="8"/>
        <v>3</v>
      </c>
      <c r="K345" s="5">
        <f t="shared" si="8"/>
        <v>2</v>
      </c>
      <c r="L345" s="5">
        <f t="shared" si="8"/>
        <v>0</v>
      </c>
      <c r="M345" s="5">
        <f t="shared" si="8"/>
        <v>3</v>
      </c>
      <c r="N345" s="5">
        <f t="shared" si="8"/>
        <v>20</v>
      </c>
    </row>
    <row r="346" spans="1:14" x14ac:dyDescent="0.35">
      <c r="A346" s="42" t="s">
        <v>128</v>
      </c>
      <c r="B346" s="5">
        <f>SUM(B38,B82,B125,B169,B214,B258,B302)</f>
        <v>1</v>
      </c>
      <c r="C346" s="5">
        <f t="shared" ref="C346:N354" si="9">SUM(C38,C82,C125,C169,C214,C258,C302)</f>
        <v>1</v>
      </c>
      <c r="D346" s="5">
        <f t="shared" si="9"/>
        <v>3</v>
      </c>
      <c r="E346" s="5">
        <f t="shared" si="9"/>
        <v>4</v>
      </c>
      <c r="F346" s="5">
        <f t="shared" si="9"/>
        <v>0</v>
      </c>
      <c r="G346" s="5">
        <f t="shared" si="9"/>
        <v>1</v>
      </c>
      <c r="H346" s="5">
        <f t="shared" si="9"/>
        <v>4</v>
      </c>
      <c r="I346" s="5">
        <f t="shared" si="9"/>
        <v>2</v>
      </c>
      <c r="J346" s="5">
        <f t="shared" si="9"/>
        <v>1</v>
      </c>
      <c r="K346" s="5">
        <f t="shared" si="9"/>
        <v>2</v>
      </c>
      <c r="L346" s="5">
        <f t="shared" si="9"/>
        <v>2</v>
      </c>
      <c r="M346" s="5">
        <f t="shared" si="9"/>
        <v>1</v>
      </c>
      <c r="N346" s="5">
        <f t="shared" si="9"/>
        <v>22</v>
      </c>
    </row>
    <row r="347" spans="1:14" x14ac:dyDescent="0.35">
      <c r="A347" s="42" t="s">
        <v>129</v>
      </c>
      <c r="B347" s="5">
        <f>SUM(B40,B83,B127,B171,B215,B259,B303)</f>
        <v>0</v>
      </c>
      <c r="C347" s="5">
        <f t="shared" si="9"/>
        <v>16</v>
      </c>
      <c r="D347" s="5">
        <f t="shared" si="9"/>
        <v>32</v>
      </c>
      <c r="E347" s="5">
        <f t="shared" si="9"/>
        <v>23</v>
      </c>
      <c r="F347" s="5">
        <f t="shared" si="9"/>
        <v>0</v>
      </c>
      <c r="G347" s="5">
        <f t="shared" si="9"/>
        <v>3</v>
      </c>
      <c r="H347" s="5">
        <f t="shared" si="9"/>
        <v>25</v>
      </c>
      <c r="I347" s="5">
        <f t="shared" si="9"/>
        <v>10</v>
      </c>
      <c r="J347" s="5">
        <f t="shared" si="9"/>
        <v>2</v>
      </c>
      <c r="K347" s="5">
        <f t="shared" si="9"/>
        <v>15</v>
      </c>
      <c r="L347" s="5">
        <f t="shared" si="9"/>
        <v>11</v>
      </c>
      <c r="M347" s="5">
        <f t="shared" si="9"/>
        <v>11</v>
      </c>
      <c r="N347" s="5">
        <f t="shared" si="9"/>
        <v>168</v>
      </c>
    </row>
    <row r="348" spans="1:14" x14ac:dyDescent="0.35">
      <c r="A348" s="42" t="s">
        <v>130</v>
      </c>
      <c r="B348" s="5">
        <f>SUM(B41,B84,B128,B172,B216,B260,B304)</f>
        <v>4</v>
      </c>
      <c r="C348" s="5">
        <f t="shared" si="9"/>
        <v>1</v>
      </c>
      <c r="D348" s="5">
        <f t="shared" si="9"/>
        <v>4</v>
      </c>
      <c r="E348" s="5">
        <f t="shared" si="9"/>
        <v>1</v>
      </c>
      <c r="F348" s="5">
        <f t="shared" si="9"/>
        <v>0</v>
      </c>
      <c r="G348" s="5">
        <f t="shared" si="9"/>
        <v>2</v>
      </c>
      <c r="H348" s="5">
        <f t="shared" si="9"/>
        <v>0</v>
      </c>
      <c r="I348" s="5">
        <f t="shared" si="9"/>
        <v>5</v>
      </c>
      <c r="J348" s="5">
        <f t="shared" si="9"/>
        <v>5</v>
      </c>
      <c r="K348" s="5">
        <f t="shared" si="9"/>
        <v>2</v>
      </c>
      <c r="L348" s="5">
        <f t="shared" si="9"/>
        <v>0</v>
      </c>
      <c r="M348" s="5">
        <f t="shared" si="9"/>
        <v>2</v>
      </c>
      <c r="N348" s="5">
        <f t="shared" si="9"/>
        <v>26</v>
      </c>
    </row>
    <row r="349" spans="1:14" x14ac:dyDescent="0.35">
      <c r="A349" s="42" t="s">
        <v>131</v>
      </c>
      <c r="B349" s="5">
        <f>SUM(B42,B85,B129,B173,B217,B261,B305)</f>
        <v>2</v>
      </c>
      <c r="C349" s="5">
        <f t="shared" si="9"/>
        <v>0</v>
      </c>
      <c r="D349" s="5">
        <f t="shared" si="9"/>
        <v>3</v>
      </c>
      <c r="E349" s="5">
        <f t="shared" si="9"/>
        <v>2</v>
      </c>
      <c r="F349" s="5">
        <f t="shared" si="9"/>
        <v>0</v>
      </c>
      <c r="G349" s="5">
        <f t="shared" si="9"/>
        <v>6</v>
      </c>
      <c r="H349" s="5">
        <f t="shared" si="9"/>
        <v>2</v>
      </c>
      <c r="I349" s="5">
        <f t="shared" si="9"/>
        <v>2</v>
      </c>
      <c r="J349" s="5">
        <f t="shared" si="9"/>
        <v>3</v>
      </c>
      <c r="K349" s="5">
        <f t="shared" si="9"/>
        <v>1</v>
      </c>
      <c r="L349" s="5">
        <f t="shared" si="9"/>
        <v>1</v>
      </c>
      <c r="M349" s="5">
        <f t="shared" si="9"/>
        <v>3</v>
      </c>
      <c r="N349" s="5">
        <f t="shared" si="9"/>
        <v>31</v>
      </c>
    </row>
    <row r="350" spans="1:14" x14ac:dyDescent="0.35">
      <c r="A350" s="42" t="s">
        <v>132</v>
      </c>
      <c r="B350" s="5">
        <f>SUM(B43,B86,B130,B174,B218,B262,B306)</f>
        <v>5</v>
      </c>
      <c r="C350" s="5">
        <f t="shared" si="9"/>
        <v>4</v>
      </c>
      <c r="D350" s="5">
        <f t="shared" si="9"/>
        <v>4</v>
      </c>
      <c r="E350" s="5">
        <f t="shared" si="9"/>
        <v>8</v>
      </c>
      <c r="F350" s="5">
        <f t="shared" si="9"/>
        <v>3</v>
      </c>
      <c r="G350" s="5">
        <f t="shared" si="9"/>
        <v>3</v>
      </c>
      <c r="H350" s="5">
        <f t="shared" si="9"/>
        <v>2</v>
      </c>
      <c r="I350" s="5">
        <f t="shared" si="9"/>
        <v>4</v>
      </c>
      <c r="J350" s="5">
        <f t="shared" si="9"/>
        <v>6</v>
      </c>
      <c r="K350" s="5">
        <f t="shared" si="9"/>
        <v>1</v>
      </c>
      <c r="L350" s="5">
        <f t="shared" si="9"/>
        <v>4</v>
      </c>
      <c r="M350" s="5">
        <f t="shared" si="9"/>
        <v>4</v>
      </c>
      <c r="N350" s="5">
        <f t="shared" si="9"/>
        <v>49</v>
      </c>
    </row>
    <row r="351" spans="1:14" x14ac:dyDescent="0.35">
      <c r="A351" s="42" t="s">
        <v>133</v>
      </c>
      <c r="B351" s="5">
        <f>SUM(B44,B87,B131,B175,B219,B263,B307)</f>
        <v>1</v>
      </c>
      <c r="C351" s="5">
        <f t="shared" si="9"/>
        <v>1</v>
      </c>
      <c r="D351" s="5">
        <f t="shared" si="9"/>
        <v>1</v>
      </c>
      <c r="E351" s="5">
        <f t="shared" si="9"/>
        <v>1</v>
      </c>
      <c r="F351" s="5">
        <f t="shared" si="9"/>
        <v>1</v>
      </c>
      <c r="G351" s="5">
        <f t="shared" si="9"/>
        <v>2</v>
      </c>
      <c r="H351" s="5">
        <f t="shared" si="9"/>
        <v>1</v>
      </c>
      <c r="I351" s="5">
        <f t="shared" si="9"/>
        <v>0</v>
      </c>
      <c r="J351" s="5">
        <f t="shared" si="9"/>
        <v>1</v>
      </c>
      <c r="K351" s="5">
        <f t="shared" si="9"/>
        <v>2</v>
      </c>
      <c r="L351" s="5">
        <f t="shared" si="9"/>
        <v>1</v>
      </c>
      <c r="M351" s="5">
        <f t="shared" si="9"/>
        <v>1</v>
      </c>
      <c r="N351" s="5">
        <f t="shared" si="9"/>
        <v>14</v>
      </c>
    </row>
    <row r="352" spans="1:14" x14ac:dyDescent="0.35">
      <c r="A352" s="42" t="s">
        <v>134</v>
      </c>
      <c r="B352" s="55">
        <f>SUM(B44,B87,B131,B175,B219,B263,B307)</f>
        <v>1</v>
      </c>
      <c r="C352" s="5">
        <f t="shared" si="9"/>
        <v>0</v>
      </c>
      <c r="D352" s="5">
        <f t="shared" si="9"/>
        <v>0</v>
      </c>
      <c r="E352" s="5">
        <f t="shared" si="9"/>
        <v>0</v>
      </c>
      <c r="F352" s="5">
        <f t="shared" si="9"/>
        <v>0</v>
      </c>
      <c r="G352" s="5">
        <f t="shared" si="9"/>
        <v>0</v>
      </c>
      <c r="H352" s="5">
        <f t="shared" si="9"/>
        <v>0</v>
      </c>
      <c r="I352" s="5">
        <f t="shared" si="9"/>
        <v>0</v>
      </c>
      <c r="J352" s="5">
        <f t="shared" si="9"/>
        <v>0</v>
      </c>
      <c r="K352" s="5">
        <f t="shared" si="9"/>
        <v>0</v>
      </c>
      <c r="L352" s="5">
        <f t="shared" si="9"/>
        <v>0</v>
      </c>
      <c r="M352" s="5">
        <f t="shared" si="9"/>
        <v>0</v>
      </c>
      <c r="N352" s="5">
        <f t="shared" si="9"/>
        <v>0</v>
      </c>
    </row>
    <row r="353" spans="1:14" x14ac:dyDescent="0.35">
      <c r="A353" s="42" t="s">
        <v>135</v>
      </c>
      <c r="B353" s="55">
        <f>SUM(B45,B88,B132,B176,B220,B264,B308)</f>
        <v>0</v>
      </c>
      <c r="C353" s="5">
        <f t="shared" si="9"/>
        <v>1777.6</v>
      </c>
      <c r="D353" s="5">
        <f t="shared" si="9"/>
        <v>2084</v>
      </c>
      <c r="E353" s="5">
        <f t="shared" si="9"/>
        <v>1832</v>
      </c>
      <c r="F353" s="5">
        <f t="shared" si="9"/>
        <v>2903</v>
      </c>
      <c r="G353" s="5">
        <f t="shared" si="9"/>
        <v>2400.8000000000002</v>
      </c>
      <c r="H353" s="5">
        <f t="shared" si="9"/>
        <v>1534</v>
      </c>
      <c r="I353" s="5">
        <f t="shared" si="9"/>
        <v>4942.5</v>
      </c>
      <c r="J353" s="5">
        <f t="shared" si="9"/>
        <v>3450.25</v>
      </c>
      <c r="K353" s="5">
        <f t="shared" si="9"/>
        <v>4329.5</v>
      </c>
      <c r="L353" s="5">
        <f t="shared" si="9"/>
        <v>3252</v>
      </c>
      <c r="M353" s="5">
        <f t="shared" si="9"/>
        <v>2299.4</v>
      </c>
      <c r="N353" s="5">
        <f t="shared" si="9"/>
        <v>32530.850000000002</v>
      </c>
    </row>
    <row r="354" spans="1:14" x14ac:dyDescent="0.35">
      <c r="A354" s="42" t="s">
        <v>136</v>
      </c>
      <c r="B354" s="56">
        <f>SUM(B46,B89,B133,B177,B222,B266,B310)</f>
        <v>49598.43</v>
      </c>
      <c r="C354" s="57">
        <f t="shared" si="9"/>
        <v>43443.58</v>
      </c>
      <c r="D354" s="57">
        <f t="shared" si="9"/>
        <v>50423.630000000005</v>
      </c>
      <c r="E354" s="57">
        <f t="shared" si="9"/>
        <v>57591.63</v>
      </c>
      <c r="F354" s="57">
        <f t="shared" si="9"/>
        <v>35699.61</v>
      </c>
      <c r="G354" s="57">
        <f t="shared" si="9"/>
        <v>40477.819999999992</v>
      </c>
      <c r="H354" s="57">
        <f t="shared" si="9"/>
        <v>46995.659999999996</v>
      </c>
      <c r="I354" s="57">
        <f t="shared" si="9"/>
        <v>67005.33</v>
      </c>
      <c r="J354" s="57">
        <f t="shared" si="9"/>
        <v>55135.72</v>
      </c>
      <c r="K354" s="57">
        <f t="shared" si="9"/>
        <v>66119.28</v>
      </c>
      <c r="L354" s="57">
        <f t="shared" si="9"/>
        <v>48269.27</v>
      </c>
      <c r="M354" s="57">
        <f t="shared" si="9"/>
        <v>51290.89</v>
      </c>
      <c r="N354" s="56">
        <f>SUM(N46,N89,N133,N177,N222,N266,N310)</f>
        <v>642829.89999999991</v>
      </c>
    </row>
  </sheetData>
  <mergeCells count="1">
    <mergeCell ref="A1:N1"/>
  </mergeCells>
  <printOptions horizontalCentered="1" gridLines="1"/>
  <pageMargins left="0.45" right="0.45" top="0.25" bottom="0.25" header="0.3" footer="0.3"/>
  <pageSetup paperSize="5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Drug Court Participants</vt:lpstr>
      <vt:lpstr>MH Court Participants</vt:lpstr>
      <vt:lpstr>Juvenile Court Participants</vt:lpstr>
      <vt:lpstr>Totals</vt:lpstr>
      <vt:lpstr>'Drug Court Participants'!Print_Titles</vt:lpstr>
      <vt:lpstr>Totals!Print_Titles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Keri Nelson</dc:creator>
  <cp:lastModifiedBy>Keri Nelson</cp:lastModifiedBy>
  <cp:lastPrinted>2015-07-28T17:48:29Z</cp:lastPrinted>
  <dcterms:created xsi:type="dcterms:W3CDTF">2015-07-28T17:25:28Z</dcterms:created>
  <dcterms:modified xsi:type="dcterms:W3CDTF">2015-07-28T18:39:34Z</dcterms:modified>
</cp:coreProperties>
</file>